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B8" i="1" s="1"/>
  <c r="AD11" i="1"/>
  <c r="AC11" i="1"/>
  <c r="Y11" i="1"/>
  <c r="U11" i="1"/>
  <c r="B11" i="1"/>
  <c r="AD10" i="1"/>
  <c r="AC10" i="1"/>
  <c r="Y10" i="1"/>
  <c r="Y8" i="1" s="1"/>
  <c r="U10" i="1"/>
  <c r="B10" i="1"/>
  <c r="AD9" i="1"/>
  <c r="AC9" i="1"/>
  <c r="AC8" i="1" s="1"/>
  <c r="Y9" i="1"/>
  <c r="U9" i="1"/>
  <c r="B9" i="1"/>
  <c r="AH8" i="1"/>
  <c r="AG8" i="1"/>
  <c r="AF8" i="1"/>
  <c r="AE8" i="1"/>
  <c r="AD8" i="1"/>
  <c r="AB8" i="1"/>
  <c r="AA8" i="1"/>
  <c r="Z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<sst xmlns="http://schemas.openxmlformats.org/spreadsheetml/2006/main" count="127" uniqueCount="89">
  <si>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</si>
  <si>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</si>
  <si>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</si>
  <si>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</si>
  <si>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</si>
  <si>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</si>
  <si>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</si>
  <si>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</si>
  <si>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</si>
  <si>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12 月 1 日   至   104 年 12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</si>
  <si>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</si>
  <si>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</si>
  <si>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</si>
  <si>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</si>
  <si>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</si>
  <si>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</si>
  <si>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</si>
  <si>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</si>
  <si>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</si>
  <si>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</si>
  <si>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</si>
  <si>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</si>
  <si>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</si>
  <si>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</si>
  <si>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</si>
  <si>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</si>
  <si>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</si>
  <si>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</si>
  <si>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</si>
  <si>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</si>
  <si>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</si>
  <si>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</si>
  <si>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</si>
  <si>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</si>
  <si>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</si>
  <si>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</si>
  <si>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</si>
  <si>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</si>
  <si>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</si>
  <si>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</si>
  <si>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</si>
  <si>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</si>
  <si>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</si>
  <si>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</si>
  <si>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</si>
  <si>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</si>
  <si>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</si>
  <si>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</si>
  <si>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</si>
  <si>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</si>
  <si>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</si>
  <si>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</si>
  <si>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</si>
  <si>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</si>
  <si>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</si>
  <si>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</si>
  <si>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</si>
  <si>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</si>
  <si>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</si>
  <si>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</si>
  <si>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</si>
  <si>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</si>
  <si>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</si>
  <si>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</si>
  <si>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</si>
  <si>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</si>
  <si>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</si>
  <si>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</si>
  <si>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</si>
  <si>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</si>
  <si>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</si>
  <si>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</si>
  <si>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</si>
  <si>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</si>
  <si>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</si>
  <si>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</si>
  <si>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</si>
  <si>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</si>
  <si>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</si>
  <si>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</si>
  <si>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</si>
  <si>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</si>
  <si>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</si>
  <si>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t>資料來源：本局交通警察大隊。</t>
    <phoneticPr fontId="24" type="noConversion"/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</si>
  <si>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</si>
  <si>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</si>
  <si>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資料來源：本局交通警察大隊。</t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</si>
  <si>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</si>
  <si>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編製(列印)日期：中華民國105年1月4日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</si>
</sst>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5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78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27" xfId="43" applyFont="1" applyFill="1" applyBorder="1" applyAlignment="1">
      <alignment horizontal="center" vertical="center" wrapText="1"/>
    </xf>
    <xf numFmtId="0" fontId="31" fillId="0" borderId="28" xfId="43" applyFont="1" applyFill="1" applyBorder="1" applyAlignment="1">
      <alignment horizontal="center" vertical="center" wrapText="1"/>
    </xf>
    <xf numFmtId="0" fontId="31" fillId="0" borderId="27" xfId="43" applyFont="1" applyFill="1" applyBorder="1" applyAlignment="1" applyProtection="1">
      <alignment vertical="center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27" xfId="43" applyFont="1" applyFill="1" applyBorder="1" applyAlignment="1">
      <alignment vertical="center"/>
    </xf>
    <xf numFmtId="0" fontId="31" fillId="0" borderId="27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5" xfId="43" applyFont="1" applyFill="1" applyBorder="1" applyAlignment="1">
      <alignment horizontal="center" vertical="center" wrapText="1"/>
    </xf>
    <xf numFmtId="0" fontId="23" fillId="0" borderId="32" xfId="43" applyFont="1" applyBorder="1" applyAlignment="1">
      <alignment horizontal="center" vertical="center"/>
    </xf>
    <xf numFmtId="0" fontId="23" fillId="0" borderId="15" xfId="43" applyFont="1" applyBorder="1" applyAlignment="1">
      <alignment horizontal="center" vertical="center"/>
    </xf>
    <xf numFmtId="0" fontId="23" fillId="0" borderId="31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2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9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0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0" xfId="0" applyFont="1" applyBorder="1" applyAlignment="1" applyProtection="1">
      <alignment horizontal="right" wrapText="1"/>
      <protection locked="0"/>
    </xf>
    <xf numFmtId="0" fontId="31" fillId="0" borderId="37" xfId="43" applyFont="1" applyBorder="1" applyAlignment="1">
      <alignment horizontal="center" vertical="center" wrapText="1"/>
    </xf>
    <xf numFmtId="0" fontId="31" fillId="0" borderId="24" xfId="43" applyFont="1" applyBorder="1" applyAlignment="1">
      <alignment horizontal="center" vertical="center" wrapText="1"/>
    </xf>
    <xf numFmtId="0" fontId="31" fillId="0" borderId="19" xfId="43" applyFont="1" applyBorder="1" applyAlignment="1">
      <alignment horizontal="center" vertical="center"/>
    </xf>
    <xf numFmtId="0" fontId="31" fillId="0" borderId="41" xfId="43" applyFont="1" applyBorder="1" applyAlignment="1">
      <alignment horizontal="justify" vertical="center" wrapText="1"/>
    </xf>
    <xf numFmtId="0" fontId="31" fillId="0" borderId="42" xfId="43" applyFont="1" applyBorder="1" applyAlignment="1">
      <alignment horizontal="justify" vertical="center" wrapText="1"/>
    </xf>
    <xf numFmtId="0" fontId="31" fillId="0" borderId="43" xfId="43" applyFont="1" applyBorder="1" applyAlignment="1">
      <alignment horizontal="justify" vertical="center" wrapText="1"/>
    </xf>
    <xf numFmtId="0" fontId="31" fillId="0" borderId="21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33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34" xfId="43" applyFont="1" applyBorder="1" applyAlignment="1">
      <alignment horizontal="distributed" vertical="center" justifyLastLine="1"/>
    </xf>
    <xf numFmtId="0" fontId="31" fillId="0" borderId="21" xfId="43" applyFont="1" applyBorder="1" applyAlignment="1">
      <alignment horizontal="distributed" vertical="center" justifyLastLine="1"/>
    </xf>
    <xf numFmtId="0" fontId="31" fillId="0" borderId="39" xfId="43" applyFont="1" applyBorder="1" applyAlignment="1">
      <alignment horizontal="center" vertical="center"/>
    </xf>
    <xf numFmtId="0" fontId="31" fillId="0" borderId="40" xfId="43" applyFont="1" applyBorder="1" applyAlignment="1">
      <alignment horizontal="center" vertical="center"/>
    </xf>
    <xf numFmtId="0" fontId="31" fillId="0" borderId="35" xfId="43" applyFont="1" applyBorder="1" applyAlignment="1">
      <alignment horizontal="distributed" vertical="center" justifyLastLine="1"/>
    </xf>
    <xf numFmtId="0" fontId="31" fillId="0" borderId="23" xfId="43" applyFont="1" applyBorder="1" applyAlignment="1">
      <alignment horizontal="distributed" vertical="center" justifyLastLine="1"/>
    </xf>
    <xf numFmtId="0" fontId="31" fillId="0" borderId="36" xfId="43" applyFont="1" applyBorder="1" applyAlignment="1">
      <alignment horizontal="distributed" vertical="center" justifyLastLine="1"/>
    </xf>
    <xf numFmtId="0" fontId="31" fillId="0" borderId="38" xfId="43" applyFont="1" applyBorder="1" applyAlignment="1">
      <alignment horizontal="center" vertical="center"/>
    </xf>
    <xf numFmtId="0" fontId="31" fillId="0" borderId="26" xfId="43" applyFont="1" applyBorder="1" applyAlignment="1">
      <alignment horizontal="center" vertical="center"/>
    </xf>
    <xf numFmtId="0" fontId="31" fillId="0" borderId="44" xfId="43" applyFont="1" applyBorder="1" applyAlignment="1">
      <alignment horizontal="center" vertical="center"/>
    </xf>
    <xf numFmtId="0" fontId="31" fillId="0" borderId="27" xfId="43" applyFont="1" applyBorder="1" applyAlignment="1">
      <alignment horizontal="center" vertical="center"/>
    </xf>
    <xf numFmtId="0" fontId="31" fillId="0" borderId="37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41" fontId="33" fillId="0" borderId="27" xfId="43" applyNumberFormat="1" applyFont="1" applyFill="1" applyBorder="1" applyAlignment="1">
      <alignment vertical="center"/>
    </xf>
    <xf numFmtId="41" fontId="31" fillId="0" borderId="27" xfId="43" applyNumberFormat="1" applyFont="1" applyFill="1" applyBorder="1" applyAlignment="1" applyProtection="1">
      <alignment vertical="center"/>
      <protection locked="0"/>
    </xf>
    <xf numFmtId="41" fontId="33" fillId="0" borderId="25" xfId="43" applyNumberFormat="1" applyFont="1" applyFill="1" applyBorder="1" applyAlignment="1">
      <alignment vertical="center"/>
    </xf>
    <xf numFmtId="41" fontId="33" fillId="0" borderId="28" xfId="43" applyNumberFormat="1" applyFont="1" applyFill="1" applyBorder="1" applyAlignment="1">
      <alignment vertical="center"/>
    </xf>
    <xf numFmtId="41" fontId="31" fillId="0" borderId="28" xfId="43" applyNumberFormat="1" applyFont="1" applyFill="1" applyBorder="1" applyAlignment="1" applyProtection="1">
      <alignment vertical="center"/>
      <protection locked="0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topLeftCell="A5" zoomScaleNormal="50" zoomScaleSheetLayoutView="100" workbookViewId="0">
      <selection activeCell="C8" sqref="C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1"/>
      <c r="P1" s="41"/>
      <c r="Q1" s="41"/>
      <c r="R1" s="42"/>
      <c r="S1" s="30" t="s">
        <v>2</v>
      </c>
      <c r="T1" s="31"/>
      <c r="U1" s="28" t="s">
        <v>3</v>
      </c>
      <c r="V1" s="45"/>
      <c r="W1" s="31"/>
      <c r="X1" s="4" t="s">
        <v>0</v>
      </c>
      <c r="Y1" s="37" t="s">
        <v>1</v>
      </c>
      <c r="Z1" s="38"/>
      <c r="AA1" s="38"/>
      <c r="AB1" s="38"/>
      <c r="AC1" s="38"/>
      <c r="AD1" s="46"/>
      <c r="AE1" s="47"/>
      <c r="AF1" s="4" t="s">
        <v>2</v>
      </c>
      <c r="AG1" s="28" t="s">
        <v>3</v>
      </c>
      <c r="AH1" s="29"/>
    </row>
    <row r="2" spans="1:34" ht="22.5" customHeight="1" thickBot="1">
      <c r="A2" s="5" t="s">
        <v>4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3"/>
      <c r="P2" s="43"/>
      <c r="Q2" s="43"/>
      <c r="R2" s="44"/>
      <c r="S2" s="30" t="s">
        <v>5</v>
      </c>
      <c r="T2" s="31"/>
      <c r="U2" s="32" t="s">
        <v>6</v>
      </c>
      <c r="V2" s="33"/>
      <c r="W2" s="34"/>
      <c r="X2" s="6" t="s">
        <v>4</v>
      </c>
      <c r="Y2" s="39"/>
      <c r="Z2" s="40"/>
      <c r="AA2" s="40"/>
      <c r="AB2" s="40"/>
      <c r="AC2" s="40"/>
      <c r="AD2" s="48"/>
      <c r="AE2" s="49"/>
      <c r="AF2" s="7" t="s">
        <v>5</v>
      </c>
      <c r="AG2" s="32" t="s">
        <v>6</v>
      </c>
      <c r="AH2" s="35"/>
    </row>
    <row r="3" spans="1:34" ht="31.25" customHeight="1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 t="s">
        <v>8</v>
      </c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20.3" customHeight="1" thickBot="1">
      <c r="A4" s="8"/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8"/>
      <c r="W4" s="9"/>
      <c r="X4" s="8"/>
      <c r="Y4" s="52" t="s">
        <v>9</v>
      </c>
      <c r="Z4" s="52"/>
      <c r="AA4" s="52"/>
      <c r="AB4" s="52"/>
      <c r="AC4" s="52"/>
      <c r="AD4" s="52"/>
      <c r="AE4" s="52"/>
      <c r="AF4" s="52"/>
      <c r="AG4" s="52"/>
      <c r="AH4" s="52"/>
    </row>
    <row r="5" spans="1:34">
      <c r="A5" s="53" t="s">
        <v>10</v>
      </c>
      <c r="B5" s="56" t="s">
        <v>11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/>
      <c r="U5" s="58" t="s">
        <v>12</v>
      </c>
      <c r="V5" s="56"/>
      <c r="W5" s="59"/>
      <c r="X5" s="53" t="s">
        <v>13</v>
      </c>
      <c r="Y5" s="56" t="s">
        <v>14</v>
      </c>
      <c r="Z5" s="56"/>
      <c r="AA5" s="56"/>
      <c r="AB5" s="59"/>
      <c r="AC5" s="60" t="s">
        <v>15</v>
      </c>
      <c r="AD5" s="61"/>
      <c r="AE5" s="61"/>
      <c r="AF5" s="61"/>
      <c r="AG5" s="61"/>
      <c r="AH5" s="61"/>
    </row>
    <row r="6" spans="1:34" ht="16.600000000000001" customHeight="1">
      <c r="A6" s="54"/>
      <c r="B6" s="62" t="s">
        <v>16</v>
      </c>
      <c r="C6" s="64" t="s">
        <v>17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  <c r="Q6" s="50" t="s">
        <v>18</v>
      </c>
      <c r="R6" s="50" t="s">
        <v>19</v>
      </c>
      <c r="S6" s="50" t="s">
        <v>20</v>
      </c>
      <c r="T6" s="50" t="s">
        <v>21</v>
      </c>
      <c r="U6" s="50" t="s">
        <v>16</v>
      </c>
      <c r="V6" s="50" t="s">
        <v>22</v>
      </c>
      <c r="W6" s="50" t="s">
        <v>23</v>
      </c>
      <c r="X6" s="54"/>
      <c r="Y6" s="62" t="s">
        <v>16</v>
      </c>
      <c r="Z6" s="71" t="s">
        <v>24</v>
      </c>
      <c r="AA6" s="71" t="s">
        <v>25</v>
      </c>
      <c r="AB6" s="71" t="s">
        <v>26</v>
      </c>
      <c r="AC6" s="67" t="s">
        <v>16</v>
      </c>
      <c r="AD6" s="68"/>
      <c r="AE6" s="67" t="s">
        <v>22</v>
      </c>
      <c r="AF6" s="68"/>
      <c r="AG6" s="67" t="s">
        <v>23</v>
      </c>
      <c r="AH6" s="69"/>
    </row>
    <row r="7" spans="1:34" s="10" customFormat="1" ht="80.650000000000006">
      <c r="A7" s="55"/>
      <c r="B7" s="63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51"/>
      <c r="R7" s="51"/>
      <c r="S7" s="51"/>
      <c r="T7" s="51"/>
      <c r="U7" s="51"/>
      <c r="V7" s="51"/>
      <c r="W7" s="51"/>
      <c r="X7" s="55"/>
      <c r="Y7" s="70"/>
      <c r="Z7" s="72"/>
      <c r="AA7" s="72"/>
      <c r="AB7" s="72"/>
      <c r="AC7" s="27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24" t="s">
        <v>39</v>
      </c>
      <c r="B8" s="73">
        <f>B9+B10+B11+B12+B13+B14+B15+B16+B17+B18+B19+B20+B21+B22+B23+B24</f>
        <v>11</v>
      </c>
      <c r="C8" s="74"/>
      <c r="D8" s="73">
        <f t="shared" ref="D8:T8" si="0">D9+D10+D11+D12+D13+D14+D15+D16+D17+D18+D19+D20+D21+D22+D23+D24</f>
        <v>0</v>
      </c>
      <c r="E8" s="73">
        <f t="shared" si="0"/>
        <v>1</v>
      </c>
      <c r="F8" s="73">
        <f t="shared" si="0"/>
        <v>2</v>
      </c>
      <c r="G8" s="73">
        <f t="shared" si="0"/>
        <v>0</v>
      </c>
      <c r="H8" s="73">
        <f t="shared" si="0"/>
        <v>0</v>
      </c>
      <c r="I8" s="73">
        <f t="shared" si="0"/>
        <v>1</v>
      </c>
      <c r="J8" s="73">
        <f t="shared" si="0"/>
        <v>0</v>
      </c>
      <c r="K8" s="73">
        <f t="shared" si="0"/>
        <v>2</v>
      </c>
      <c r="L8" s="73">
        <f t="shared" si="0"/>
        <v>0</v>
      </c>
      <c r="M8" s="73">
        <f t="shared" si="0"/>
        <v>0</v>
      </c>
      <c r="N8" s="73">
        <f t="shared" si="0"/>
        <v>0</v>
      </c>
      <c r="O8" s="73">
        <f t="shared" si="0"/>
        <v>3</v>
      </c>
      <c r="P8" s="73">
        <f t="shared" si="0"/>
        <v>1</v>
      </c>
      <c r="Q8" s="73">
        <f t="shared" si="0"/>
        <v>0</v>
      </c>
      <c r="R8" s="73">
        <f t="shared" si="0"/>
        <v>1</v>
      </c>
      <c r="S8" s="73">
        <f t="shared" si="0"/>
        <v>0</v>
      </c>
      <c r="T8" s="73">
        <f t="shared" si="0"/>
        <v>0</v>
      </c>
      <c r="U8" s="73">
        <f t="shared" ref="U8:U24" si="1">V8+W8</f>
        <v>14</v>
      </c>
      <c r="V8" s="73">
        <f>V9+V10+V11+V12+V13+V14+V15+V16+V17+V18+V19+V20+V21+V22+V23+V24</f>
        <v>11</v>
      </c>
      <c r="W8" s="73">
        <f>W9+W10+W11+W12+W13+W14+W15+W16+W17+W18+W19+W20+W21+W22+W23+W24</f>
        <v>3</v>
      </c>
      <c r="X8" s="13" t="s">
        <v>39</v>
      </c>
      <c r="Y8" s="73">
        <f>Y9+Y10+Y11+Y12+Y13+Y14+Y15+Y16+Y17+Y18+Y19+Y20+Y21+Y22+Y24+Y23</f>
        <v>11</v>
      </c>
      <c r="Z8" s="73">
        <f>Z9+Z10+Z11+Z12+Z13+Z14+Z15+Z16+Z17+Z18+Z19+Z20+Z21+Z22+Z24+Z23</f>
        <v>9</v>
      </c>
      <c r="AA8" s="73">
        <f>AA9+AA10+AA11+AA12+AA13+AA14+AA15+AA16+AA17+AA18+AA19+AA20+AA21+AA22+AA24+AA23</f>
        <v>2</v>
      </c>
      <c r="AB8" s="73">
        <f>AB9+AB10+AB11+AB12+AB13+AB14+AB15+AB16+AB17+AB18+AB19+AB20+AB21+AB22+AB24+AB23</f>
        <v>0</v>
      </c>
      <c r="AC8" s="75">
        <f t="shared" ref="AC8:AH8" si="2">AC9+AC10+AC11+AC12+AC13+AC14+AC15+AC16+AC17+AC18+AC19+AC20+AC21+AC22+AC23+AC24</f>
        <v>11</v>
      </c>
      <c r="AD8" s="73">
        <f t="shared" si="2"/>
        <v>3</v>
      </c>
      <c r="AE8" s="73">
        <f t="shared" si="2"/>
        <v>9</v>
      </c>
      <c r="AF8" s="73">
        <f t="shared" si="2"/>
        <v>2</v>
      </c>
      <c r="AG8" s="73">
        <f t="shared" si="2"/>
        <v>2</v>
      </c>
      <c r="AH8" s="76">
        <f t="shared" si="2"/>
        <v>1</v>
      </c>
    </row>
    <row r="9" spans="1:34" ht="15" customHeight="1">
      <c r="A9" s="25" t="s">
        <v>40</v>
      </c>
      <c r="B9" s="73">
        <f t="shared" ref="B9:B24" si="3">D9+E9+F9+G9+H9+I9+J9+K9+L9+M9+N9+O9+P9+Q9+R9+S9+T9</f>
        <v>0</v>
      </c>
      <c r="C9" s="74"/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3">
        <f t="shared" si="1"/>
        <v>0</v>
      </c>
      <c r="V9" s="74">
        <v>0</v>
      </c>
      <c r="W9" s="74">
        <v>0</v>
      </c>
      <c r="X9" s="26" t="s">
        <v>40</v>
      </c>
      <c r="Y9" s="73">
        <f t="shared" ref="Y9:Y24" si="4">Z9+AA9+AB9</f>
        <v>0</v>
      </c>
      <c r="Z9" s="74">
        <v>0</v>
      </c>
      <c r="AA9" s="74">
        <v>0</v>
      </c>
      <c r="AB9" s="74">
        <v>0</v>
      </c>
      <c r="AC9" s="75">
        <f t="shared" ref="AC9:AC24" si="5">AE9+AG9</f>
        <v>0</v>
      </c>
      <c r="AD9" s="73">
        <f t="shared" ref="AD9:AD24" si="6">AF9+AH9</f>
        <v>0</v>
      </c>
      <c r="AE9" s="74">
        <v>0</v>
      </c>
      <c r="AF9" s="74">
        <v>0</v>
      </c>
      <c r="AG9" s="74">
        <v>0</v>
      </c>
      <c r="AH9" s="77">
        <v>0</v>
      </c>
    </row>
    <row r="10" spans="1:34" ht="15" customHeight="1">
      <c r="A10" s="25" t="s">
        <v>41</v>
      </c>
      <c r="B10" s="73">
        <f t="shared" si="3"/>
        <v>1</v>
      </c>
      <c r="C10" s="74"/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1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3">
        <f t="shared" si="1"/>
        <v>1</v>
      </c>
      <c r="V10" s="74">
        <v>1</v>
      </c>
      <c r="W10" s="74">
        <v>0</v>
      </c>
      <c r="X10" s="26" t="s">
        <v>41</v>
      </c>
      <c r="Y10" s="73">
        <f t="shared" si="4"/>
        <v>1</v>
      </c>
      <c r="Z10" s="74">
        <v>0</v>
      </c>
      <c r="AA10" s="74">
        <v>1</v>
      </c>
      <c r="AB10" s="74">
        <v>0</v>
      </c>
      <c r="AC10" s="75">
        <f t="shared" si="5"/>
        <v>1</v>
      </c>
      <c r="AD10" s="73">
        <f t="shared" si="6"/>
        <v>0</v>
      </c>
      <c r="AE10" s="74">
        <v>1</v>
      </c>
      <c r="AF10" s="74">
        <v>0</v>
      </c>
      <c r="AG10" s="74">
        <v>0</v>
      </c>
      <c r="AH10" s="77">
        <v>0</v>
      </c>
    </row>
    <row r="11" spans="1:34" ht="15" customHeight="1">
      <c r="A11" s="25" t="s">
        <v>42</v>
      </c>
      <c r="B11" s="73">
        <f t="shared" si="3"/>
        <v>0</v>
      </c>
      <c r="C11" s="74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>
        <f t="shared" si="1"/>
        <v>0</v>
      </c>
      <c r="V11" s="74">
        <v>0</v>
      </c>
      <c r="W11" s="74">
        <v>0</v>
      </c>
      <c r="X11" s="26" t="s">
        <v>42</v>
      </c>
      <c r="Y11" s="73">
        <f t="shared" si="4"/>
        <v>0</v>
      </c>
      <c r="Z11" s="74">
        <v>0</v>
      </c>
      <c r="AA11" s="74">
        <v>0</v>
      </c>
      <c r="AB11" s="74">
        <v>0</v>
      </c>
      <c r="AC11" s="75">
        <f t="shared" si="5"/>
        <v>0</v>
      </c>
      <c r="AD11" s="73">
        <f t="shared" si="6"/>
        <v>0</v>
      </c>
      <c r="AE11" s="74">
        <v>0</v>
      </c>
      <c r="AF11" s="74">
        <v>0</v>
      </c>
      <c r="AG11" s="74">
        <v>0</v>
      </c>
      <c r="AH11" s="77">
        <v>0</v>
      </c>
    </row>
    <row r="12" spans="1:34" ht="15" customHeight="1">
      <c r="A12" s="25" t="s">
        <v>43</v>
      </c>
      <c r="B12" s="73">
        <f t="shared" si="3"/>
        <v>2</v>
      </c>
      <c r="C12" s="74"/>
      <c r="D12" s="74">
        <v>0</v>
      </c>
      <c r="E12" s="74">
        <v>0</v>
      </c>
      <c r="F12" s="74">
        <v>1</v>
      </c>
      <c r="G12" s="74">
        <v>0</v>
      </c>
      <c r="H12" s="74">
        <v>0</v>
      </c>
      <c r="I12" s="74">
        <v>0</v>
      </c>
      <c r="J12" s="74">
        <v>0</v>
      </c>
      <c r="K12" s="74">
        <v>1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3">
        <f t="shared" si="1"/>
        <v>3</v>
      </c>
      <c r="V12" s="74">
        <v>2</v>
      </c>
      <c r="W12" s="74">
        <v>1</v>
      </c>
      <c r="X12" s="26" t="s">
        <v>43</v>
      </c>
      <c r="Y12" s="73">
        <f t="shared" si="4"/>
        <v>2</v>
      </c>
      <c r="Z12" s="74">
        <v>2</v>
      </c>
      <c r="AA12" s="74">
        <v>0</v>
      </c>
      <c r="AB12" s="74">
        <v>0</v>
      </c>
      <c r="AC12" s="75">
        <f t="shared" si="5"/>
        <v>3</v>
      </c>
      <c r="AD12" s="73">
        <f t="shared" si="6"/>
        <v>0</v>
      </c>
      <c r="AE12" s="74">
        <v>2</v>
      </c>
      <c r="AF12" s="74">
        <v>0</v>
      </c>
      <c r="AG12" s="74">
        <v>1</v>
      </c>
      <c r="AH12" s="77">
        <v>0</v>
      </c>
    </row>
    <row r="13" spans="1:34" ht="15" customHeight="1">
      <c r="A13" s="25" t="s">
        <v>44</v>
      </c>
      <c r="B13" s="73">
        <f t="shared" si="3"/>
        <v>0</v>
      </c>
      <c r="C13" s="74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3">
        <f t="shared" si="1"/>
        <v>0</v>
      </c>
      <c r="V13" s="74">
        <v>0</v>
      </c>
      <c r="W13" s="74">
        <v>0</v>
      </c>
      <c r="X13" s="26" t="s">
        <v>44</v>
      </c>
      <c r="Y13" s="73">
        <f t="shared" si="4"/>
        <v>0</v>
      </c>
      <c r="Z13" s="74">
        <v>0</v>
      </c>
      <c r="AA13" s="74">
        <v>0</v>
      </c>
      <c r="AB13" s="74">
        <v>0</v>
      </c>
      <c r="AC13" s="75">
        <f t="shared" si="5"/>
        <v>0</v>
      </c>
      <c r="AD13" s="73">
        <f t="shared" si="6"/>
        <v>0</v>
      </c>
      <c r="AE13" s="74">
        <v>0</v>
      </c>
      <c r="AF13" s="74">
        <v>0</v>
      </c>
      <c r="AG13" s="74">
        <v>0</v>
      </c>
      <c r="AH13" s="77">
        <v>0</v>
      </c>
    </row>
    <row r="14" spans="1:34" ht="15" customHeight="1">
      <c r="A14" s="25" t="s">
        <v>45</v>
      </c>
      <c r="B14" s="73">
        <f t="shared" si="3"/>
        <v>2</v>
      </c>
      <c r="C14" s="74"/>
      <c r="D14" s="74">
        <v>0</v>
      </c>
      <c r="E14" s="74">
        <v>1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1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3">
        <f t="shared" si="1"/>
        <v>2</v>
      </c>
      <c r="V14" s="74">
        <v>2</v>
      </c>
      <c r="W14" s="74">
        <v>0</v>
      </c>
      <c r="X14" s="26" t="s">
        <v>45</v>
      </c>
      <c r="Y14" s="73">
        <f t="shared" si="4"/>
        <v>2</v>
      </c>
      <c r="Z14" s="74">
        <v>2</v>
      </c>
      <c r="AA14" s="74">
        <v>0</v>
      </c>
      <c r="AB14" s="74">
        <v>0</v>
      </c>
      <c r="AC14" s="75">
        <f t="shared" si="5"/>
        <v>1</v>
      </c>
      <c r="AD14" s="73">
        <f t="shared" si="6"/>
        <v>1</v>
      </c>
      <c r="AE14" s="74">
        <v>1</v>
      </c>
      <c r="AF14" s="74">
        <v>1</v>
      </c>
      <c r="AG14" s="74">
        <v>0</v>
      </c>
      <c r="AH14" s="77">
        <v>0</v>
      </c>
    </row>
    <row r="15" spans="1:34" ht="15" customHeight="1">
      <c r="A15" s="25" t="s">
        <v>46</v>
      </c>
      <c r="B15" s="73">
        <f t="shared" si="3"/>
        <v>0</v>
      </c>
      <c r="C15" s="74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3">
        <f t="shared" si="1"/>
        <v>0</v>
      </c>
      <c r="V15" s="74">
        <v>0</v>
      </c>
      <c r="W15" s="74">
        <v>0</v>
      </c>
      <c r="X15" s="26" t="s">
        <v>46</v>
      </c>
      <c r="Y15" s="73">
        <f t="shared" si="4"/>
        <v>0</v>
      </c>
      <c r="Z15" s="74">
        <v>0</v>
      </c>
      <c r="AA15" s="74">
        <v>0</v>
      </c>
      <c r="AB15" s="74">
        <v>0</v>
      </c>
      <c r="AC15" s="75">
        <f t="shared" si="5"/>
        <v>0</v>
      </c>
      <c r="AD15" s="73">
        <f t="shared" si="6"/>
        <v>0</v>
      </c>
      <c r="AE15" s="74">
        <v>0</v>
      </c>
      <c r="AF15" s="74">
        <v>0</v>
      </c>
      <c r="AG15" s="74">
        <v>0</v>
      </c>
      <c r="AH15" s="77">
        <v>0</v>
      </c>
    </row>
    <row r="16" spans="1:34" ht="15" customHeight="1">
      <c r="A16" s="25" t="s">
        <v>47</v>
      </c>
      <c r="B16" s="73">
        <f t="shared" si="3"/>
        <v>1</v>
      </c>
      <c r="C16" s="74"/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1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3">
        <f t="shared" si="1"/>
        <v>1</v>
      </c>
      <c r="V16" s="74">
        <v>1</v>
      </c>
      <c r="W16" s="74">
        <v>0</v>
      </c>
      <c r="X16" s="26" t="s">
        <v>47</v>
      </c>
      <c r="Y16" s="73">
        <f t="shared" si="4"/>
        <v>1</v>
      </c>
      <c r="Z16" s="74">
        <v>1</v>
      </c>
      <c r="AA16" s="74">
        <v>0</v>
      </c>
      <c r="AB16" s="74">
        <v>0</v>
      </c>
      <c r="AC16" s="75">
        <f t="shared" si="5"/>
        <v>1</v>
      </c>
      <c r="AD16" s="73">
        <f t="shared" si="6"/>
        <v>0</v>
      </c>
      <c r="AE16" s="74">
        <v>1</v>
      </c>
      <c r="AF16" s="74">
        <v>0</v>
      </c>
      <c r="AG16" s="74">
        <v>0</v>
      </c>
      <c r="AH16" s="77">
        <v>0</v>
      </c>
    </row>
    <row r="17" spans="1:34" ht="15" customHeight="1">
      <c r="A17" s="25" t="s">
        <v>48</v>
      </c>
      <c r="B17" s="73">
        <f t="shared" si="3"/>
        <v>0</v>
      </c>
      <c r="C17" s="74"/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3">
        <f t="shared" si="1"/>
        <v>0</v>
      </c>
      <c r="V17" s="74">
        <v>0</v>
      </c>
      <c r="W17" s="74">
        <v>0</v>
      </c>
      <c r="X17" s="26" t="s">
        <v>48</v>
      </c>
      <c r="Y17" s="73">
        <f t="shared" si="4"/>
        <v>0</v>
      </c>
      <c r="Z17" s="74">
        <v>0</v>
      </c>
      <c r="AA17" s="74">
        <v>0</v>
      </c>
      <c r="AB17" s="74">
        <v>0</v>
      </c>
      <c r="AC17" s="75">
        <f t="shared" si="5"/>
        <v>0</v>
      </c>
      <c r="AD17" s="73">
        <f t="shared" si="6"/>
        <v>0</v>
      </c>
      <c r="AE17" s="74">
        <v>0</v>
      </c>
      <c r="AF17" s="74">
        <v>0</v>
      </c>
      <c r="AG17" s="74">
        <v>0</v>
      </c>
      <c r="AH17" s="77">
        <v>0</v>
      </c>
    </row>
    <row r="18" spans="1:34" ht="15" customHeight="1">
      <c r="A18" s="25" t="s">
        <v>49</v>
      </c>
      <c r="B18" s="73">
        <f t="shared" si="3"/>
        <v>0</v>
      </c>
      <c r="C18" s="74"/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3">
        <f t="shared" si="1"/>
        <v>0</v>
      </c>
      <c r="V18" s="74">
        <v>0</v>
      </c>
      <c r="W18" s="74">
        <v>0</v>
      </c>
      <c r="X18" s="26" t="s">
        <v>49</v>
      </c>
      <c r="Y18" s="73">
        <f t="shared" si="4"/>
        <v>0</v>
      </c>
      <c r="Z18" s="74">
        <v>0</v>
      </c>
      <c r="AA18" s="74">
        <v>0</v>
      </c>
      <c r="AB18" s="74">
        <v>0</v>
      </c>
      <c r="AC18" s="75">
        <f t="shared" si="5"/>
        <v>0</v>
      </c>
      <c r="AD18" s="73">
        <f t="shared" si="6"/>
        <v>0</v>
      </c>
      <c r="AE18" s="74">
        <v>0</v>
      </c>
      <c r="AF18" s="74">
        <v>0</v>
      </c>
      <c r="AG18" s="74">
        <v>0</v>
      </c>
      <c r="AH18" s="77">
        <v>0</v>
      </c>
    </row>
    <row r="19" spans="1:34" ht="15" customHeight="1">
      <c r="A19" s="25" t="s">
        <v>50</v>
      </c>
      <c r="B19" s="73">
        <f t="shared" si="3"/>
        <v>0</v>
      </c>
      <c r="C19" s="74"/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3">
        <f t="shared" si="1"/>
        <v>0</v>
      </c>
      <c r="V19" s="74">
        <v>0</v>
      </c>
      <c r="W19" s="74">
        <v>0</v>
      </c>
      <c r="X19" s="26" t="s">
        <v>50</v>
      </c>
      <c r="Y19" s="73">
        <f t="shared" si="4"/>
        <v>0</v>
      </c>
      <c r="Z19" s="74">
        <v>0</v>
      </c>
      <c r="AA19" s="74">
        <v>0</v>
      </c>
      <c r="AB19" s="74">
        <v>0</v>
      </c>
      <c r="AC19" s="75">
        <f t="shared" si="5"/>
        <v>0</v>
      </c>
      <c r="AD19" s="73">
        <f t="shared" si="6"/>
        <v>0</v>
      </c>
      <c r="AE19" s="74">
        <v>0</v>
      </c>
      <c r="AF19" s="74">
        <v>0</v>
      </c>
      <c r="AG19" s="74">
        <v>0</v>
      </c>
      <c r="AH19" s="77">
        <v>0</v>
      </c>
    </row>
    <row r="20" spans="1:34" ht="15" customHeight="1">
      <c r="A20" s="25" t="s">
        <v>51</v>
      </c>
      <c r="B20" s="73">
        <f t="shared" si="3"/>
        <v>2</v>
      </c>
      <c r="C20" s="74"/>
      <c r="D20" s="74">
        <v>0</v>
      </c>
      <c r="E20" s="74">
        <v>0</v>
      </c>
      <c r="F20" s="74">
        <v>1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1</v>
      </c>
      <c r="Q20" s="74">
        <v>0</v>
      </c>
      <c r="R20" s="74">
        <v>0</v>
      </c>
      <c r="S20" s="74">
        <v>0</v>
      </c>
      <c r="T20" s="74">
        <v>0</v>
      </c>
      <c r="U20" s="73">
        <f t="shared" si="1"/>
        <v>4</v>
      </c>
      <c r="V20" s="74">
        <v>2</v>
      </c>
      <c r="W20" s="74">
        <v>2</v>
      </c>
      <c r="X20" s="26" t="s">
        <v>51</v>
      </c>
      <c r="Y20" s="73">
        <f t="shared" si="4"/>
        <v>2</v>
      </c>
      <c r="Z20" s="74">
        <v>1</v>
      </c>
      <c r="AA20" s="74">
        <v>1</v>
      </c>
      <c r="AB20" s="74">
        <v>0</v>
      </c>
      <c r="AC20" s="75">
        <f t="shared" si="5"/>
        <v>2</v>
      </c>
      <c r="AD20" s="73">
        <f t="shared" si="6"/>
        <v>2</v>
      </c>
      <c r="AE20" s="74">
        <v>1</v>
      </c>
      <c r="AF20" s="74">
        <v>1</v>
      </c>
      <c r="AG20" s="74">
        <v>1</v>
      </c>
      <c r="AH20" s="77">
        <v>1</v>
      </c>
    </row>
    <row r="21" spans="1:34" ht="15" customHeight="1">
      <c r="A21" s="25" t="s">
        <v>52</v>
      </c>
      <c r="B21" s="73">
        <f t="shared" si="3"/>
        <v>0</v>
      </c>
      <c r="C21" s="74"/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3">
        <f t="shared" si="1"/>
        <v>0</v>
      </c>
      <c r="V21" s="74">
        <v>0</v>
      </c>
      <c r="W21" s="74">
        <v>0</v>
      </c>
      <c r="X21" s="26" t="s">
        <v>52</v>
      </c>
      <c r="Y21" s="73">
        <f t="shared" si="4"/>
        <v>0</v>
      </c>
      <c r="Z21" s="74">
        <v>0</v>
      </c>
      <c r="AA21" s="74">
        <v>0</v>
      </c>
      <c r="AB21" s="74">
        <v>0</v>
      </c>
      <c r="AC21" s="75">
        <f t="shared" si="5"/>
        <v>0</v>
      </c>
      <c r="AD21" s="73">
        <f t="shared" si="6"/>
        <v>0</v>
      </c>
      <c r="AE21" s="74">
        <v>0</v>
      </c>
      <c r="AF21" s="74">
        <v>0</v>
      </c>
      <c r="AG21" s="74">
        <v>0</v>
      </c>
      <c r="AH21" s="77">
        <v>0</v>
      </c>
    </row>
    <row r="22" spans="1:34" ht="15" customHeight="1">
      <c r="A22" s="25" t="s">
        <v>53</v>
      </c>
      <c r="B22" s="73">
        <f t="shared" si="3"/>
        <v>2</v>
      </c>
      <c r="C22" s="74"/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1</v>
      </c>
      <c r="L22" s="74">
        <v>0</v>
      </c>
      <c r="M22" s="74">
        <v>0</v>
      </c>
      <c r="N22" s="74">
        <v>0</v>
      </c>
      <c r="O22" s="74">
        <v>1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3">
        <f t="shared" si="1"/>
        <v>2</v>
      </c>
      <c r="V22" s="74">
        <v>2</v>
      </c>
      <c r="W22" s="74">
        <v>0</v>
      </c>
      <c r="X22" s="26" t="s">
        <v>53</v>
      </c>
      <c r="Y22" s="73">
        <f t="shared" si="4"/>
        <v>2</v>
      </c>
      <c r="Z22" s="74">
        <v>2</v>
      </c>
      <c r="AA22" s="74">
        <v>0</v>
      </c>
      <c r="AB22" s="74">
        <v>0</v>
      </c>
      <c r="AC22" s="75">
        <f t="shared" si="5"/>
        <v>2</v>
      </c>
      <c r="AD22" s="73">
        <f t="shared" si="6"/>
        <v>0</v>
      </c>
      <c r="AE22" s="74">
        <v>2</v>
      </c>
      <c r="AF22" s="74">
        <v>0</v>
      </c>
      <c r="AG22" s="74">
        <v>0</v>
      </c>
      <c r="AH22" s="77">
        <v>0</v>
      </c>
    </row>
    <row r="23" spans="1:34" ht="15" customHeight="1">
      <c r="A23" s="25" t="s">
        <v>54</v>
      </c>
      <c r="B23" s="73">
        <f t="shared" si="3"/>
        <v>0</v>
      </c>
      <c r="C23" s="74"/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3">
        <f t="shared" si="1"/>
        <v>0</v>
      </c>
      <c r="V23" s="74">
        <v>0</v>
      </c>
      <c r="W23" s="74">
        <v>0</v>
      </c>
      <c r="X23" s="26" t="s">
        <v>54</v>
      </c>
      <c r="Y23" s="73">
        <f t="shared" si="4"/>
        <v>0</v>
      </c>
      <c r="Z23" s="74">
        <v>0</v>
      </c>
      <c r="AA23" s="74">
        <v>0</v>
      </c>
      <c r="AB23" s="74">
        <v>0</v>
      </c>
      <c r="AC23" s="75">
        <f t="shared" si="5"/>
        <v>0</v>
      </c>
      <c r="AD23" s="73">
        <f t="shared" si="6"/>
        <v>0</v>
      </c>
      <c r="AE23" s="74">
        <v>0</v>
      </c>
      <c r="AF23" s="74">
        <v>0</v>
      </c>
      <c r="AG23" s="74">
        <v>0</v>
      </c>
      <c r="AH23" s="77">
        <v>0</v>
      </c>
    </row>
    <row r="24" spans="1:34" ht="15" customHeight="1">
      <c r="A24" s="25" t="s">
        <v>55</v>
      </c>
      <c r="B24" s="73">
        <f t="shared" si="3"/>
        <v>1</v>
      </c>
      <c r="C24" s="74"/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1</v>
      </c>
      <c r="S24" s="74">
        <v>0</v>
      </c>
      <c r="T24" s="74">
        <v>0</v>
      </c>
      <c r="U24" s="73">
        <f t="shared" si="1"/>
        <v>1</v>
      </c>
      <c r="V24" s="74">
        <v>1</v>
      </c>
      <c r="W24" s="74">
        <v>0</v>
      </c>
      <c r="X24" s="26" t="s">
        <v>55</v>
      </c>
      <c r="Y24" s="73">
        <f t="shared" si="4"/>
        <v>1</v>
      </c>
      <c r="Z24" s="74">
        <v>1</v>
      </c>
      <c r="AA24" s="74">
        <v>0</v>
      </c>
      <c r="AB24" s="74">
        <v>0</v>
      </c>
      <c r="AC24" s="75">
        <f t="shared" si="5"/>
        <v>1</v>
      </c>
      <c r="AD24" s="73">
        <f t="shared" si="6"/>
        <v>0</v>
      </c>
      <c r="AE24" s="74">
        <v>1</v>
      </c>
      <c r="AF24" s="74">
        <v>0</v>
      </c>
      <c r="AG24" s="74">
        <v>0</v>
      </c>
      <c r="AH24" s="77">
        <v>0</v>
      </c>
    </row>
    <row r="25" spans="1:34">
      <c r="A25" s="14"/>
      <c r="B25" s="14"/>
      <c r="D25" s="14"/>
      <c r="E25" s="14"/>
      <c r="I25" s="15"/>
      <c r="K25" s="15"/>
      <c r="M25" s="16"/>
      <c r="N25" s="16"/>
      <c r="O25" s="16"/>
      <c r="P25" s="14"/>
      <c r="Q25" s="14"/>
      <c r="R25" s="14"/>
      <c r="S25" s="14"/>
      <c r="T25" s="14"/>
      <c r="U25" s="14"/>
      <c r="V25" s="14"/>
      <c r="W25" s="14"/>
      <c r="X25" s="17" t="s">
        <v>56</v>
      </c>
      <c r="Y25" s="18"/>
      <c r="Z25" s="15" t="s">
        <v>57</v>
      </c>
      <c r="AA25" s="19"/>
      <c r="AB25" s="19"/>
      <c r="AC25" s="20" t="s">
        <v>58</v>
      </c>
      <c r="AD25" s="15"/>
      <c r="AE25" s="18"/>
      <c r="AF25" s="18" t="s">
        <v>59</v>
      </c>
      <c r="AH25" s="21"/>
    </row>
    <row r="26" spans="1:34" ht="31.55" customHeight="1">
      <c r="A26" s="14"/>
      <c r="B26" s="14"/>
      <c r="C26" s="14"/>
      <c r="D26" s="14"/>
      <c r="E26" s="14"/>
      <c r="F26" s="14"/>
      <c r="I26" s="15"/>
      <c r="K26" s="15"/>
      <c r="M26" s="16"/>
      <c r="N26" s="16"/>
      <c r="O26" s="16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0"/>
      <c r="AC26" s="20" t="s">
        <v>60</v>
      </c>
      <c r="AD26" s="15"/>
      <c r="AG26" s="15"/>
    </row>
    <row r="27" spans="1:34" ht="31.55" customHeight="1">
      <c r="A27" s="14"/>
      <c r="B27" s="14"/>
      <c r="C27" s="14"/>
      <c r="D27" s="14"/>
      <c r="E27" s="14"/>
      <c r="F27" s="14"/>
      <c r="I27" s="15"/>
      <c r="K27" s="15"/>
      <c r="M27" s="16"/>
      <c r="N27" s="16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G27" s="15"/>
      <c r="AH27" s="21" t="s">
        <v>88</v>
      </c>
    </row>
    <row r="28" spans="1:34">
      <c r="A28" s="1" t="s">
        <v>83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86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87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85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61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62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2" t="s">
        <v>63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34">
      <c r="A44" s="23" t="s">
        <v>64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3" t="s">
        <v>65</v>
      </c>
      <c r="B45" s="23"/>
      <c r="C45" s="23"/>
      <c r="D45" s="23"/>
      <c r="E45" s="23"/>
      <c r="F45" s="23"/>
      <c r="G45" s="23"/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3" t="s">
        <v>66</v>
      </c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3" t="s">
        <v>67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3" t="s">
        <v>68</v>
      </c>
      <c r="B48" s="23"/>
      <c r="C48" s="23"/>
      <c r="D48" s="23"/>
      <c r="E48" s="23"/>
      <c r="F48" s="23"/>
      <c r="G48" s="23"/>
      <c r="H48" s="23"/>
      <c r="I48" s="2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3" t="s">
        <v>69</v>
      </c>
      <c r="B49" s="23"/>
      <c r="C49" s="23"/>
      <c r="D49" s="23"/>
      <c r="E49" s="23"/>
      <c r="F49" s="23"/>
      <c r="G49" s="23"/>
      <c r="H49" s="23"/>
      <c r="I49" s="2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3" t="s">
        <v>70</v>
      </c>
      <c r="B50" s="23"/>
      <c r="C50" s="2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3" t="s">
        <v>71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3" t="s">
        <v>72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3" t="s">
        <v>73</v>
      </c>
      <c r="B53" s="23"/>
      <c r="C53" s="23"/>
      <c r="D53" s="23"/>
      <c r="E53" s="23"/>
      <c r="F53" s="23"/>
      <c r="G53" s="23"/>
      <c r="H53" s="2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3" t="s">
        <v>74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3" t="s">
        <v>75</v>
      </c>
      <c r="B55" s="23"/>
      <c r="C55" s="23"/>
      <c r="D55" s="23"/>
      <c r="E55" s="23"/>
      <c r="F55" s="23"/>
      <c r="G55" s="23"/>
      <c r="H55" s="23"/>
      <c r="I55" s="2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3" t="s">
        <v>76</v>
      </c>
      <c r="B56" s="23"/>
      <c r="C56" s="23"/>
      <c r="D56" s="23"/>
      <c r="E56" s="23"/>
      <c r="F56" s="23"/>
      <c r="G56" s="23"/>
      <c r="H56" s="23"/>
      <c r="I56" s="2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3" t="s">
        <v>77</v>
      </c>
      <c r="B57" s="23"/>
      <c r="C57" s="23"/>
      <c r="D57" s="23"/>
      <c r="E57" s="23"/>
      <c r="F57" s="23"/>
      <c r="G57" s="23"/>
      <c r="H57" s="23"/>
      <c r="I57" s="23"/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3" t="s">
        <v>78</v>
      </c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3" t="s">
        <v>79</v>
      </c>
      <c r="B59" s="23"/>
      <c r="C59" s="23"/>
      <c r="D59" s="23"/>
      <c r="E59" s="23"/>
      <c r="F59" s="23"/>
      <c r="G59" s="23"/>
      <c r="H59" s="23"/>
      <c r="I59" s="23"/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3" t="s">
        <v>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3" t="s">
        <v>81</v>
      </c>
      <c r="B61" s="23"/>
      <c r="C61" s="23"/>
      <c r="D61" s="23"/>
      <c r="E61" s="2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3" t="s">
        <v>82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2016-01-08T08:24:27Z</cp:lastPrinted>
  <dcterms:created xsi:type="dcterms:W3CDTF">2016-01-04T03:23:41Z</dcterms:created>
  <dcterms:modified xsi:type="dcterms:W3CDTF">2016-01-08T08:29:58Z</dcterms:modified>
</cp:coreProperties>
</file>