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20"/>
  </bookViews>
  <sheets>
    <sheet name="10959-04-01(101)" sheetId="2" r:id="rId1"/>
  </sheets>
  <definedNames>
    <definedName name="pp" localSheetId="0">'10959-04-01(101)'!$A$3:$L$32</definedName>
    <definedName name="pp">#REF!</definedName>
    <definedName name="_xlnm.Print_Area" localSheetId="0">'10959-04-01(101)'!$A$3:$L$31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  <c r="A5" i="2"/>
  <c r="E2" i="2"/>
</calcChain>
</file>

<file path=xl/sharedStrings.xml><?xml version="1.0" encoding="utf-8"?>
<sst xmlns="http://schemas.openxmlformats.org/spreadsheetml/2006/main" count="43" uniqueCount="35">
  <si>
    <t>總計</t>
    <phoneticPr fontId="2" type="noConversion"/>
  </si>
  <si>
    <t>件數</t>
    <phoneticPr fontId="2" type="noConversion"/>
  </si>
  <si>
    <t>人數</t>
    <phoneticPr fontId="2" type="noConversion"/>
  </si>
  <si>
    <t>罰鍰</t>
    <phoneticPr fontId="2" type="noConversion"/>
  </si>
  <si>
    <t>没入攤架</t>
    <phoneticPr fontId="2" type="noConversion"/>
  </si>
  <si>
    <t>拆除攤架</t>
    <phoneticPr fontId="2" type="noConversion"/>
  </si>
  <si>
    <t>勸導</t>
    <phoneticPr fontId="2" type="noConversion"/>
  </si>
  <si>
    <t>備註</t>
    <phoneticPr fontId="2" type="noConversion"/>
  </si>
  <si>
    <t>各分局（連江縣為警察所）。</t>
  </si>
  <si>
    <t>本表編製1式2份，先送會計室(統計室)會核，並經機關長官核章後，1份送會計室﹝統計室﹞，1份自存外，本表應於規定期限內由網際網路
線上傳送至內政部警政署警政統計資料庫。</t>
  </si>
  <si>
    <t>本局</t>
  </si>
  <si>
    <t>新北市板橋分局</t>
  </si>
  <si>
    <t>新北市海山分局</t>
  </si>
  <si>
    <t>新北市中和一分局</t>
  </si>
  <si>
    <t>新北市中和二分局</t>
  </si>
  <si>
    <t>新北市永和分局</t>
  </si>
  <si>
    <t>新北市三重分局</t>
  </si>
  <si>
    <t>新北市新莊分局</t>
  </si>
  <si>
    <t>新北市土城分局</t>
  </si>
  <si>
    <t>新北市新店分局</t>
  </si>
  <si>
    <t>新北市蘆洲分局</t>
  </si>
  <si>
    <t>新北市三峽分局</t>
  </si>
  <si>
    <t>新北市樹林分局</t>
  </si>
  <si>
    <t>新北市汐止分局</t>
  </si>
  <si>
    <t>新北市淡水分局</t>
  </si>
  <si>
    <t>新北市瑞芳分局</t>
  </si>
  <si>
    <t>新北市金山分局</t>
  </si>
  <si>
    <t>新北市政府警察局</t>
  </si>
  <si>
    <t>月　　　報</t>
  </si>
  <si>
    <t>每月終了後10日內編報</t>
  </si>
  <si>
    <t>新北市政府警察局取締攤販績效</t>
  </si>
  <si>
    <t>中華民國104年11月</t>
  </si>
  <si>
    <t>民國104年12月 9日</t>
  </si>
  <si>
    <t>新北市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</si>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</sst>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     －&quot;"/>
  </numFmts>
  <fonts count="10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1.5"/>
      <name val="新細明體"/>
      <family val="1"/>
      <charset val="136"/>
    </font>
    <font>
      <sz val="27.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1" fillId="0" borderId="1" xfId="0" applyNumberFormat="1" applyFont="1" applyBorder="1" applyAlignment="1">
      <alignment horizontal="left" vertical="center"/>
    </xf>
    <xf numFmtId="187" fontId="3" fillId="0" borderId="2" xfId="0" applyNumberFormat="1" applyFont="1" applyBorder="1" applyAlignment="1">
      <alignment horizontal="right" vertical="center"/>
    </xf>
    <xf numFmtId="180" fontId="1" fillId="0" borderId="3" xfId="0" applyNumberFormat="1" applyFont="1" applyBorder="1" applyAlignment="1">
      <alignment horizontal="left" vertical="center"/>
    </xf>
    <xf numFmtId="187" fontId="3" fillId="0" borderId="4" xfId="0" applyNumberFormat="1" applyFont="1" applyBorder="1" applyAlignment="1">
      <alignment horizontal="right" vertical="center"/>
    </xf>
    <xf numFmtId="187" fontId="3" fillId="0" borderId="5" xfId="0" applyNumberFormat="1" applyFont="1" applyBorder="1" applyAlignment="1">
      <alignment horizontal="right" vertical="center"/>
    </xf>
    <xf numFmtId="186" fontId="3" fillId="0" borderId="5" xfId="0" applyNumberFormat="1" applyFont="1" applyBorder="1" applyAlignment="1">
      <alignment horizontal="right" vertical="center"/>
    </xf>
    <xf numFmtId="187" fontId="3" fillId="0" borderId="6" xfId="0" applyNumberFormat="1" applyFont="1" applyBorder="1" applyAlignment="1">
      <alignment horizontal="right" vertical="center"/>
    </xf>
    <xf numFmtId="186" fontId="3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wrapText="1" justifyLastLine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180" fontId="7" fillId="0" borderId="17" xfId="0" applyNumberFormat="1" applyFont="1" applyBorder="1" applyAlignment="1">
      <alignment horizontal="left" vertical="center"/>
    </xf>
    <xf numFmtId="180" fontId="7" fillId="0" borderId="1" xfId="0" applyNumberFormat="1" applyFont="1" applyBorder="1" applyAlignment="1">
      <alignment horizontal="left" vertical="center"/>
    </xf>
    <xf numFmtId="188" fontId="8" fillId="0" borderId="11" xfId="0" applyNumberFormat="1" applyFont="1" applyBorder="1" applyAlignment="1">
      <alignment horizontal="right" vertical="center"/>
    </xf>
    <xf numFmtId="188" fontId="8" fillId="0" borderId="2" xfId="0" applyNumberFormat="1" applyFont="1" applyBorder="1" applyAlignment="1">
      <alignment horizontal="right" vertical="center"/>
    </xf>
    <xf numFmtId="188" fontId="8" fillId="0" borderId="18" xfId="0" applyNumberFormat="1" applyFont="1" applyBorder="1" applyAlignment="1">
      <alignment horizontal="right" vertical="center"/>
    </xf>
    <xf numFmtId="188" fontId="8" fillId="0" borderId="5" xfId="0" applyNumberFormat="1" applyFont="1" applyBorder="1" applyAlignment="1">
      <alignment horizontal="right" vertical="center"/>
    </xf>
    <xf numFmtId="189" fontId="8" fillId="0" borderId="18" xfId="0" applyNumberFormat="1" applyFont="1" applyBorder="1" applyAlignment="1">
      <alignment horizontal="right" vertical="center"/>
    </xf>
    <xf numFmtId="189" fontId="8" fillId="0" borderId="5" xfId="0" applyNumberFormat="1" applyFont="1" applyBorder="1" applyAlignment="1">
      <alignment horizontal="right" vertical="center"/>
    </xf>
    <xf numFmtId="189" fontId="8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0" applyFont="1"/>
    <xf numFmtId="0" fontId="4" fillId="0" borderId="14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186" fontId="3" fillId="0" borderId="14" xfId="0" applyNumberFormat="1" applyFont="1" applyBorder="1" applyAlignment="1">
      <alignment horizontal="left" vertical="top" wrapText="1"/>
    </xf>
    <xf numFmtId="186" fontId="3" fillId="0" borderId="16" xfId="0" applyNumberFormat="1" applyFont="1" applyBorder="1" applyAlignment="1">
      <alignment horizontal="left" vertical="top" wrapText="1"/>
    </xf>
    <xf numFmtId="186" fontId="3" fillId="0" borderId="15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623206" y="2889504"/>
          <a:ext cx="98755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623206" y="2889504"/>
          <a:ext cx="98755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907085</xdr:colOff>
      <xdr:row>4</xdr:row>
      <xdr:rowOff>21946</xdr:rowOff>
    </xdr:from>
    <xdr:to>
      <xdr:col>11</xdr:col>
      <xdr:colOff>0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907085" y="475488"/>
          <a:ext cx="1062898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1858061</xdr:colOff>
      <xdr:row>28</xdr:row>
      <xdr:rowOff>386260</xdr:rowOff>
    </xdr:to>
    <xdr:grpSp>
      <xdr:nvGrpSpPr>
        <xdr:cNvPr id="2065" name="Group 80"/>
        <xdr:cNvGrpSpPr>
          <a:grpSpLocks/>
        </xdr:cNvGrpSpPr>
      </xdr:nvGrpSpPr>
      <xdr:grpSpPr bwMode="auto">
        <a:xfrm>
          <a:off x="0" y="0"/>
          <a:ext cx="13397789" cy="8981620"/>
          <a:chOff x="0" y="1"/>
          <a:chExt cx="1372" cy="931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78ABD688-F04E-46E3-99EA-32F7E82A4397}" type="TxLink">
              <a:rPr lang="en-US" altLang="zh-TW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公　開　類</a:t>
            </a:fld>
            <a:endParaRPr lang="en-US" altLang="zh-TW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1E0900AD-7763-466A-998E-25C576445C9C}" type="TxLink">
              <a:rPr lang="zh-TW" altLang="en-US"/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6" cy="25"/>
          </a:xfrm>
          <a:prstGeom prst="rect">
            <a:avLst/>
          </a:prstGeom>
          <a:solidFill>
            <a:srgbClr val="FFFFFF"/>
          </a:solidFill>
          <a:ln w="19050">
            <a:noFill/>
            <a:miter lim="800000"/>
            <a:headEnd/>
            <a:tailEnd/>
          </a:ln>
        </xdr:spPr>
        <xdr:txBody>
          <a:bodyPr/>
          <a:lstStyle/>
          <a:p>
            <a:fld id="{99176A1A-A05F-46AD-BAE6-24CA14B74765}" type="TxLink">
              <a:rPr lang="zh-TW" altLang="en-US"/>
              <a:t>每月終了後10日內編報</a:t>
            </a:fld>
            <a:endParaRPr lang="zh-TW" altLang="en-US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7" y="25"/>
            <a:ext cx="9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7E9A374F-E162-459C-BDBA-11EE4604CC9B}" type="TxLink">
              <a:rPr lang="zh-TW" altLang="en-US"/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8" y="25"/>
            <a:ext cx="204" cy="24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zh-TW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10959-04-01-2</a:t>
            </a:r>
          </a:p>
        </xdr:txBody>
      </xdr:sp>
      <xdr:sp macro="" textlink="">
        <xdr:nvSpPr>
          <xdr:cNvPr id="2073" name="報表類別"/>
          <xdr:cNvSpPr>
            <a:spLocks noChangeArrowheads="1"/>
          </xdr:cNvSpPr>
        </xdr:nvSpPr>
        <xdr:spPr bwMode="auto">
          <a:xfrm>
            <a:off x="1091" y="110"/>
            <a:ext cx="278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2" y="902"/>
            <a:ext cx="276" cy="3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E1829079-13CC-4C57-8F69-6A9A7888E980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中華民國104年12月 9日編製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15" zoomScale="80" zoomScaleNormal="80" workbookViewId="0">
      <selection activeCell="N13" sqref="N13"/>
    </sheetView>
  </sheetViews>
  <sheetFormatPr defaultRowHeight="12.1" x14ac:dyDescent="0.25"/>
  <cols>
    <col min="1" max="1" width="28.375" style="3" customWidth="1"/>
    <col min="2" max="3" width="16.875" style="3" customWidth="1"/>
    <col min="4" max="11" width="16.875" customWidth="1"/>
    <col min="12" max="12" width="32.125" customWidth="1"/>
  </cols>
  <sheetData>
    <row r="1" spans="1:12" s="6" customFormat="1" ht="31.55" hidden="1" customHeight="1" x14ac:dyDescent="0.75">
      <c r="A1" s="19" t="s">
        <v>34</v>
      </c>
      <c r="B1" s="19" t="s">
        <v>27</v>
      </c>
      <c r="C1" s="19" t="s">
        <v>28</v>
      </c>
      <c r="D1" s="30" t="s">
        <v>29</v>
      </c>
      <c r="E1" s="31" t="s">
        <v>30</v>
      </c>
      <c r="F1" s="30" t="s">
        <v>31</v>
      </c>
    </row>
    <row r="2" spans="1:12" s="6" customFormat="1" ht="28.55" hidden="1" customHeight="1" x14ac:dyDescent="0.4">
      <c r="A2" s="19" t="s">
        <v>32</v>
      </c>
      <c r="B2" s="19" t="s">
        <v>8</v>
      </c>
      <c r="C2" s="20" t="s">
        <v>9</v>
      </c>
      <c r="E2" s="6" t="str">
        <f>IF(LEN(A2)&gt;0,"中華" &amp; A2 &amp; "編製","")</f>
        <v>中華民國104年12月 9日編製</v>
      </c>
    </row>
    <row r="3" spans="1:12" s="3" customFormat="1" ht="18" customHeight="1" x14ac:dyDescent="0.3">
      <c r="A3" s="40"/>
      <c r="B3" s="40"/>
      <c r="C3" s="40"/>
      <c r="D3" s="5"/>
      <c r="E3" s="5"/>
      <c r="F3" s="5"/>
      <c r="G3" s="5"/>
      <c r="H3" s="5"/>
      <c r="I3" s="5"/>
      <c r="J3" s="5"/>
      <c r="K3" s="5"/>
      <c r="L3" s="5"/>
    </row>
    <row r="4" spans="1:12" s="3" customFormat="1" ht="18" customHeight="1" x14ac:dyDescent="0.3">
      <c r="A4" s="40"/>
      <c r="B4" s="40"/>
      <c r="C4" s="40"/>
      <c r="D4" s="8"/>
      <c r="E4" s="5"/>
      <c r="F4" s="5"/>
      <c r="G4" s="5"/>
      <c r="H4" s="5"/>
      <c r="I4" s="5"/>
      <c r="J4" s="5"/>
      <c r="K4" s="5"/>
      <c r="L4" s="5"/>
    </row>
    <row r="5" spans="1:12" ht="45.1" customHeight="1" x14ac:dyDescent="0.25">
      <c r="A5" s="41" t="str">
        <f>E1</f>
        <v>新北市政府警察局取締攤販績效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24.95" customHeight="1" thickBot="1" x14ac:dyDescent="0.45">
      <c r="A6" s="42" t="str">
        <f>F1</f>
        <v>中華民國104年11月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s="1" customFormat="1" ht="50.15" customHeight="1" x14ac:dyDescent="0.25">
      <c r="A7" s="43"/>
      <c r="B7" s="45" t="s">
        <v>0</v>
      </c>
      <c r="C7" s="46"/>
      <c r="D7" s="47" t="s">
        <v>3</v>
      </c>
      <c r="E7" s="46"/>
      <c r="F7" s="47" t="s">
        <v>4</v>
      </c>
      <c r="G7" s="46"/>
      <c r="H7" s="47" t="s">
        <v>5</v>
      </c>
      <c r="I7" s="46"/>
      <c r="J7" s="47" t="s">
        <v>6</v>
      </c>
      <c r="K7" s="46"/>
      <c r="L7" s="32" t="s">
        <v>7</v>
      </c>
    </row>
    <row r="8" spans="1:12" s="1" customFormat="1" ht="50.15" customHeight="1" thickBot="1" x14ac:dyDescent="0.3">
      <c r="A8" s="44"/>
      <c r="B8" s="18" t="s">
        <v>1</v>
      </c>
      <c r="C8" s="18" t="s">
        <v>2</v>
      </c>
      <c r="D8" s="18" t="s">
        <v>1</v>
      </c>
      <c r="E8" s="18" t="s">
        <v>2</v>
      </c>
      <c r="F8" s="18" t="s">
        <v>1</v>
      </c>
      <c r="G8" s="18" t="s">
        <v>2</v>
      </c>
      <c r="H8" s="18" t="s">
        <v>1</v>
      </c>
      <c r="I8" s="18" t="s">
        <v>2</v>
      </c>
      <c r="J8" s="18" t="s">
        <v>1</v>
      </c>
      <c r="K8" s="18" t="s">
        <v>2</v>
      </c>
      <c r="L8" s="33"/>
    </row>
    <row r="9" spans="1:12" s="2" customFormat="1" ht="24.05" customHeight="1" x14ac:dyDescent="0.25">
      <c r="A9" s="21" t="s">
        <v>33</v>
      </c>
      <c r="B9" s="23">
        <v>3568</v>
      </c>
      <c r="C9" s="25">
        <v>3568</v>
      </c>
      <c r="D9" s="25">
        <v>1654</v>
      </c>
      <c r="E9" s="25">
        <v>1654</v>
      </c>
      <c r="F9" s="27">
        <v>0</v>
      </c>
      <c r="G9" s="27">
        <v>0</v>
      </c>
      <c r="H9" s="27">
        <v>0</v>
      </c>
      <c r="I9" s="27">
        <v>0</v>
      </c>
      <c r="J9" s="25">
        <v>1914</v>
      </c>
      <c r="K9" s="25">
        <v>1914</v>
      </c>
      <c r="L9" s="34"/>
    </row>
    <row r="10" spans="1:12" s="2" customFormat="1" ht="24.05" customHeight="1" x14ac:dyDescent="0.25">
      <c r="A10" s="22" t="s">
        <v>10</v>
      </c>
      <c r="B10" s="29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35"/>
    </row>
    <row r="11" spans="1:12" s="2" customFormat="1" ht="24.05" customHeight="1" x14ac:dyDescent="0.25">
      <c r="A11" s="22" t="s">
        <v>11</v>
      </c>
      <c r="B11" s="24">
        <v>424</v>
      </c>
      <c r="C11" s="26">
        <v>424</v>
      </c>
      <c r="D11" s="26">
        <v>217</v>
      </c>
      <c r="E11" s="26">
        <v>217</v>
      </c>
      <c r="F11" s="28">
        <v>0</v>
      </c>
      <c r="G11" s="28">
        <v>0</v>
      </c>
      <c r="H11" s="28">
        <v>0</v>
      </c>
      <c r="I11" s="28">
        <v>0</v>
      </c>
      <c r="J11" s="26">
        <v>207</v>
      </c>
      <c r="K11" s="26">
        <v>207</v>
      </c>
      <c r="L11" s="35"/>
    </row>
    <row r="12" spans="1:12" s="2" customFormat="1" ht="24.05" customHeight="1" x14ac:dyDescent="0.25">
      <c r="A12" s="22" t="s">
        <v>12</v>
      </c>
      <c r="B12" s="24">
        <v>124</v>
      </c>
      <c r="C12" s="26">
        <v>124</v>
      </c>
      <c r="D12" s="26">
        <v>107</v>
      </c>
      <c r="E12" s="26">
        <v>107</v>
      </c>
      <c r="F12" s="28">
        <v>0</v>
      </c>
      <c r="G12" s="28">
        <v>0</v>
      </c>
      <c r="H12" s="28">
        <v>0</v>
      </c>
      <c r="I12" s="28">
        <v>0</v>
      </c>
      <c r="J12" s="26">
        <v>17</v>
      </c>
      <c r="K12" s="26">
        <v>17</v>
      </c>
      <c r="L12" s="35"/>
    </row>
    <row r="13" spans="1:12" s="2" customFormat="1" ht="24.05" customHeight="1" x14ac:dyDescent="0.25">
      <c r="A13" s="22" t="s">
        <v>13</v>
      </c>
      <c r="B13" s="24">
        <v>372</v>
      </c>
      <c r="C13" s="26">
        <v>372</v>
      </c>
      <c r="D13" s="26">
        <v>97</v>
      </c>
      <c r="E13" s="26">
        <v>97</v>
      </c>
      <c r="F13" s="28">
        <v>0</v>
      </c>
      <c r="G13" s="28">
        <v>0</v>
      </c>
      <c r="H13" s="28">
        <v>0</v>
      </c>
      <c r="I13" s="28">
        <v>0</v>
      </c>
      <c r="J13" s="26">
        <v>275</v>
      </c>
      <c r="K13" s="26">
        <v>275</v>
      </c>
      <c r="L13" s="35"/>
    </row>
    <row r="14" spans="1:12" s="2" customFormat="1" ht="24.05" customHeight="1" x14ac:dyDescent="0.25">
      <c r="A14" s="22" t="s">
        <v>14</v>
      </c>
      <c r="B14" s="24">
        <v>181</v>
      </c>
      <c r="C14" s="26">
        <v>181</v>
      </c>
      <c r="D14" s="26">
        <v>41</v>
      </c>
      <c r="E14" s="26">
        <v>41</v>
      </c>
      <c r="F14" s="28">
        <v>0</v>
      </c>
      <c r="G14" s="28">
        <v>0</v>
      </c>
      <c r="H14" s="28">
        <v>0</v>
      </c>
      <c r="I14" s="28">
        <v>0</v>
      </c>
      <c r="J14" s="26">
        <v>140</v>
      </c>
      <c r="K14" s="26">
        <v>140</v>
      </c>
      <c r="L14" s="35"/>
    </row>
    <row r="15" spans="1:12" s="2" customFormat="1" ht="24.05" customHeight="1" x14ac:dyDescent="0.25">
      <c r="A15" s="22" t="s">
        <v>15</v>
      </c>
      <c r="B15" s="24">
        <v>295</v>
      </c>
      <c r="C15" s="26">
        <v>295</v>
      </c>
      <c r="D15" s="26">
        <v>58</v>
      </c>
      <c r="E15" s="26">
        <v>58</v>
      </c>
      <c r="F15" s="28">
        <v>0</v>
      </c>
      <c r="G15" s="28">
        <v>0</v>
      </c>
      <c r="H15" s="28">
        <v>0</v>
      </c>
      <c r="I15" s="28">
        <v>0</v>
      </c>
      <c r="J15" s="26">
        <v>237</v>
      </c>
      <c r="K15" s="26">
        <v>237</v>
      </c>
      <c r="L15" s="35"/>
    </row>
    <row r="16" spans="1:12" s="2" customFormat="1" ht="24.05" customHeight="1" x14ac:dyDescent="0.25">
      <c r="A16" s="22" t="s">
        <v>16</v>
      </c>
      <c r="B16" s="24">
        <v>302</v>
      </c>
      <c r="C16" s="26">
        <v>302</v>
      </c>
      <c r="D16" s="26">
        <v>129</v>
      </c>
      <c r="E16" s="26">
        <v>129</v>
      </c>
      <c r="F16" s="28">
        <v>0</v>
      </c>
      <c r="G16" s="28">
        <v>0</v>
      </c>
      <c r="H16" s="28">
        <v>0</v>
      </c>
      <c r="I16" s="28">
        <v>0</v>
      </c>
      <c r="J16" s="26">
        <v>173</v>
      </c>
      <c r="K16" s="26">
        <v>173</v>
      </c>
      <c r="L16" s="35"/>
    </row>
    <row r="17" spans="1:12" s="2" customFormat="1" ht="24.05" customHeight="1" x14ac:dyDescent="0.25">
      <c r="A17" s="22" t="s">
        <v>17</v>
      </c>
      <c r="B17" s="24">
        <v>333</v>
      </c>
      <c r="C17" s="26">
        <v>333</v>
      </c>
      <c r="D17" s="26">
        <v>186</v>
      </c>
      <c r="E17" s="26">
        <v>186</v>
      </c>
      <c r="F17" s="28">
        <v>0</v>
      </c>
      <c r="G17" s="28">
        <v>0</v>
      </c>
      <c r="H17" s="28">
        <v>0</v>
      </c>
      <c r="I17" s="28">
        <v>0</v>
      </c>
      <c r="J17" s="26">
        <v>147</v>
      </c>
      <c r="K17" s="26">
        <v>147</v>
      </c>
      <c r="L17" s="35"/>
    </row>
    <row r="18" spans="1:12" s="2" customFormat="1" ht="24.05" customHeight="1" x14ac:dyDescent="0.25">
      <c r="A18" s="22" t="s">
        <v>18</v>
      </c>
      <c r="B18" s="24">
        <v>169</v>
      </c>
      <c r="C18" s="26">
        <v>169</v>
      </c>
      <c r="D18" s="26">
        <v>44</v>
      </c>
      <c r="E18" s="26">
        <v>44</v>
      </c>
      <c r="F18" s="28">
        <v>0</v>
      </c>
      <c r="G18" s="28">
        <v>0</v>
      </c>
      <c r="H18" s="28">
        <v>0</v>
      </c>
      <c r="I18" s="28">
        <v>0</v>
      </c>
      <c r="J18" s="26">
        <v>125</v>
      </c>
      <c r="K18" s="26">
        <v>125</v>
      </c>
      <c r="L18" s="35"/>
    </row>
    <row r="19" spans="1:12" s="2" customFormat="1" ht="24.05" customHeight="1" x14ac:dyDescent="0.25">
      <c r="A19" s="22" t="s">
        <v>19</v>
      </c>
      <c r="B19" s="24">
        <v>427</v>
      </c>
      <c r="C19" s="26">
        <v>427</v>
      </c>
      <c r="D19" s="26">
        <v>205</v>
      </c>
      <c r="E19" s="26">
        <v>205</v>
      </c>
      <c r="F19" s="28">
        <v>0</v>
      </c>
      <c r="G19" s="28">
        <v>0</v>
      </c>
      <c r="H19" s="28">
        <v>0</v>
      </c>
      <c r="I19" s="28">
        <v>0</v>
      </c>
      <c r="J19" s="26">
        <v>222</v>
      </c>
      <c r="K19" s="26">
        <v>222</v>
      </c>
      <c r="L19" s="35"/>
    </row>
    <row r="20" spans="1:12" s="2" customFormat="1" ht="24.05" customHeight="1" x14ac:dyDescent="0.25">
      <c r="A20" s="22" t="s">
        <v>20</v>
      </c>
      <c r="B20" s="24">
        <v>389</v>
      </c>
      <c r="C20" s="26">
        <v>389</v>
      </c>
      <c r="D20" s="26">
        <v>262</v>
      </c>
      <c r="E20" s="26">
        <v>262</v>
      </c>
      <c r="F20" s="28">
        <v>0</v>
      </c>
      <c r="G20" s="28">
        <v>0</v>
      </c>
      <c r="H20" s="28">
        <v>0</v>
      </c>
      <c r="I20" s="28">
        <v>0</v>
      </c>
      <c r="J20" s="26">
        <v>127</v>
      </c>
      <c r="K20" s="26">
        <v>127</v>
      </c>
      <c r="L20" s="35"/>
    </row>
    <row r="21" spans="1:12" s="2" customFormat="1" ht="24.05" customHeight="1" x14ac:dyDescent="0.25">
      <c r="A21" s="22" t="s">
        <v>21</v>
      </c>
      <c r="B21" s="24">
        <v>67</v>
      </c>
      <c r="C21" s="26">
        <v>67</v>
      </c>
      <c r="D21" s="26">
        <v>37</v>
      </c>
      <c r="E21" s="26">
        <v>37</v>
      </c>
      <c r="F21" s="28">
        <v>0</v>
      </c>
      <c r="G21" s="28">
        <v>0</v>
      </c>
      <c r="H21" s="28">
        <v>0</v>
      </c>
      <c r="I21" s="28">
        <v>0</v>
      </c>
      <c r="J21" s="26">
        <v>30</v>
      </c>
      <c r="K21" s="26">
        <v>30</v>
      </c>
      <c r="L21" s="35"/>
    </row>
    <row r="22" spans="1:12" s="2" customFormat="1" ht="24.05" customHeight="1" x14ac:dyDescent="0.25">
      <c r="A22" s="22" t="s">
        <v>22</v>
      </c>
      <c r="B22" s="24">
        <v>182</v>
      </c>
      <c r="C22" s="26">
        <v>182</v>
      </c>
      <c r="D22" s="26">
        <v>30</v>
      </c>
      <c r="E22" s="26">
        <v>30</v>
      </c>
      <c r="F22" s="28">
        <v>0</v>
      </c>
      <c r="G22" s="28">
        <v>0</v>
      </c>
      <c r="H22" s="28">
        <v>0</v>
      </c>
      <c r="I22" s="28">
        <v>0</v>
      </c>
      <c r="J22" s="26">
        <v>152</v>
      </c>
      <c r="K22" s="26">
        <v>152</v>
      </c>
      <c r="L22" s="35"/>
    </row>
    <row r="23" spans="1:12" s="2" customFormat="1" ht="24.05" customHeight="1" x14ac:dyDescent="0.25">
      <c r="A23" s="22" t="s">
        <v>23</v>
      </c>
      <c r="B23" s="24">
        <v>98</v>
      </c>
      <c r="C23" s="26">
        <v>98</v>
      </c>
      <c r="D23" s="26">
        <v>84</v>
      </c>
      <c r="E23" s="26">
        <v>84</v>
      </c>
      <c r="F23" s="28">
        <v>0</v>
      </c>
      <c r="G23" s="28">
        <v>0</v>
      </c>
      <c r="H23" s="28">
        <v>0</v>
      </c>
      <c r="I23" s="28">
        <v>0</v>
      </c>
      <c r="J23" s="26">
        <v>14</v>
      </c>
      <c r="K23" s="26">
        <v>14</v>
      </c>
      <c r="L23" s="35"/>
    </row>
    <row r="24" spans="1:12" s="2" customFormat="1" ht="24.05" customHeight="1" x14ac:dyDescent="0.25">
      <c r="A24" s="22" t="s">
        <v>24</v>
      </c>
      <c r="B24" s="24">
        <v>123</v>
      </c>
      <c r="C24" s="26">
        <v>123</v>
      </c>
      <c r="D24" s="26">
        <v>99</v>
      </c>
      <c r="E24" s="26">
        <v>99</v>
      </c>
      <c r="F24" s="28">
        <v>0</v>
      </c>
      <c r="G24" s="28">
        <v>0</v>
      </c>
      <c r="H24" s="28">
        <v>0</v>
      </c>
      <c r="I24" s="28">
        <v>0</v>
      </c>
      <c r="J24" s="26">
        <v>24</v>
      </c>
      <c r="K24" s="26">
        <v>24</v>
      </c>
      <c r="L24" s="35"/>
    </row>
    <row r="25" spans="1:12" s="2" customFormat="1" ht="24.05" customHeight="1" x14ac:dyDescent="0.25">
      <c r="A25" s="22" t="s">
        <v>25</v>
      </c>
      <c r="B25" s="24">
        <v>71</v>
      </c>
      <c r="C25" s="26">
        <v>71</v>
      </c>
      <c r="D25" s="26">
        <v>50</v>
      </c>
      <c r="E25" s="26">
        <v>50</v>
      </c>
      <c r="F25" s="28">
        <v>0</v>
      </c>
      <c r="G25" s="28">
        <v>0</v>
      </c>
      <c r="H25" s="28">
        <v>0</v>
      </c>
      <c r="I25" s="28">
        <v>0</v>
      </c>
      <c r="J25" s="26">
        <v>21</v>
      </c>
      <c r="K25" s="26">
        <v>21</v>
      </c>
      <c r="L25" s="35"/>
    </row>
    <row r="26" spans="1:12" s="2" customFormat="1" ht="24.05" customHeight="1" x14ac:dyDescent="0.25">
      <c r="A26" s="22" t="s">
        <v>26</v>
      </c>
      <c r="B26" s="24">
        <v>11</v>
      </c>
      <c r="C26" s="26">
        <v>11</v>
      </c>
      <c r="D26" s="26">
        <v>8</v>
      </c>
      <c r="E26" s="26">
        <v>8</v>
      </c>
      <c r="F26" s="28">
        <v>0</v>
      </c>
      <c r="G26" s="28">
        <v>0</v>
      </c>
      <c r="H26" s="28">
        <v>0</v>
      </c>
      <c r="I26" s="28">
        <v>0</v>
      </c>
      <c r="J26" s="26">
        <v>3</v>
      </c>
      <c r="K26" s="26">
        <v>3</v>
      </c>
      <c r="L26" s="35"/>
    </row>
    <row r="27" spans="1:12" s="2" customFormat="1" ht="21.9" customHeight="1" x14ac:dyDescent="0.25">
      <c r="A27" s="10"/>
      <c r="B27" s="11"/>
      <c r="C27" s="14"/>
      <c r="D27" s="15"/>
      <c r="E27" s="15"/>
      <c r="F27" s="15"/>
      <c r="G27" s="15"/>
      <c r="H27" s="15"/>
      <c r="I27" s="15"/>
      <c r="J27" s="15"/>
      <c r="K27" s="15"/>
      <c r="L27" s="35"/>
    </row>
    <row r="28" spans="1:12" s="2" customFormat="1" ht="21.9" customHeight="1" thickBot="1" x14ac:dyDescent="0.3">
      <c r="A28" s="12"/>
      <c r="B28" s="13"/>
      <c r="C28" s="16"/>
      <c r="D28" s="17"/>
      <c r="E28" s="17"/>
      <c r="F28" s="17"/>
      <c r="G28" s="17"/>
      <c r="H28" s="17"/>
      <c r="I28" s="17"/>
      <c r="J28" s="17"/>
      <c r="K28" s="17"/>
      <c r="L28" s="36"/>
    </row>
    <row r="29" spans="1:12" s="4" customFormat="1" ht="55.05" customHeight="1" x14ac:dyDescent="0.25">
      <c r="A29" s="37" t="str">
        <f>IF(LEN(A2)&gt;0,"填表　　　　　　　　　　　審核　　　　　　　　　　　業務主管人員　　　　　　　　　　　　機關首長　　　　　　　　　　　
　　　　　　　　　　　　　　　　　　　　　　　　　　主辦統計人員","")</f>
        <v>填表　　　　　　　　　　　審核　　　　　　　　　　　業務主管人員　　　　　　　　　　　　機關首長　　　　　　　　　　　
　　　　　　　　　　　　　　　　　　　　　　　　　　主辦統計人員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 ht="18" customHeight="1" x14ac:dyDescent="0.4">
      <c r="A30" s="38" t="str">
        <f>IF(LEN(A2)&gt;0,"資料來源："&amp;B2,"")</f>
        <v>資料來源：各分局（連江縣為警察所）。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1:12" ht="39.9" customHeight="1" x14ac:dyDescent="0.25">
      <c r="A31" s="39" t="str">
        <f>SUBSTITUTE(IF(LEN(A2)&gt;0,"填表說明："&amp;C2,""),CHAR(10),CHAR(10)&amp;"　　　　　")</f>
        <v>填表說明：本表編製1式2份，先送會計室(統計室)會核，並經機關長官核章後，1份送會計室﹝統計室﹞，1份自存外，本表應於規定期限內由網際網路
　　　　　線上傳送至內政部警政署警政統計資料庫。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2" ht="18" customHeight="1" x14ac:dyDescent="0.25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</sheetData>
  <mergeCells count="15">
    <mergeCell ref="B7:C7"/>
    <mergeCell ref="D7:E7"/>
    <mergeCell ref="F7:G7"/>
    <mergeCell ref="H7:I7"/>
    <mergeCell ref="J7:K7"/>
    <mergeCell ref="L7:L8"/>
    <mergeCell ref="L9:L28"/>
    <mergeCell ref="A29:L29"/>
    <mergeCell ref="A30:L30"/>
    <mergeCell ref="A31:L31"/>
    <mergeCell ref="A3:C3"/>
    <mergeCell ref="A4:C4"/>
    <mergeCell ref="A5:L5"/>
    <mergeCell ref="A6:L6"/>
    <mergeCell ref="A7:A8"/>
  </mergeCells>
  <phoneticPr fontId="6" type="noConversion"/>
  <pageMargins left="0.74803149606299213" right="0.74803149606299213" top="0.59055118110236227" bottom="0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10959-04-01(101)</vt:lpstr>
      <vt:lpstr>'10959-04-01(101)'!pp</vt:lpstr>
      <vt:lpstr>'10959-04-01(101)'!Print_Area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2015-12-10T06:17:56Z</cp:lastPrinted>
  <dcterms:created xsi:type="dcterms:W3CDTF">2001-02-06T07:45:53Z</dcterms:created>
  <dcterms:modified xsi:type="dcterms:W3CDTF">2015-12-10T06:26:29Z</dcterms:modified>
</cp:coreProperties>
</file>