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" windowWidth="12396" windowHeight="9000"/>
  </bookViews>
  <sheets>
    <sheet name="表" sheetId="1" r:id="rId1"/>
  </sheets>
  <definedNames>
    <definedName name="_xlnm.Print_Area" localSheetId="0">表!$A$1:$AH$31</definedName>
  </definedNames>
  <calcPr calcId="145621"/>
</workbook>
</file>

<file path=xl/calcChain.xml><?xml version="1.0" encoding="utf-8"?>
<calcChain xmlns="http://schemas.openxmlformats.org/spreadsheetml/2006/main">
  <c r="AD24" i="1" l="1"/>
  <c r="AC24" i="1"/>
  <c r="Y24" i="1"/>
  <c r="U24" i="1"/>
  <c r="B24" i="1"/>
  <c r="AD23" i="1"/>
  <c r="AC23" i="1"/>
  <c r="Y23" i="1"/>
  <c r="U23" i="1"/>
  <c r="B23" i="1"/>
  <c r="AD22" i="1"/>
  <c r="AC22" i="1"/>
  <c r="Y22" i="1"/>
  <c r="U22" i="1"/>
  <c r="B22" i="1"/>
  <c r="AD21" i="1"/>
  <c r="AC21" i="1"/>
  <c r="Y21" i="1"/>
  <c r="U21" i="1"/>
  <c r="B21" i="1"/>
  <c r="AD20" i="1"/>
  <c r="AC20" i="1"/>
  <c r="Y20" i="1"/>
  <c r="U20" i="1"/>
  <c r="B20" i="1"/>
  <c r="AD19" i="1"/>
  <c r="AC19" i="1"/>
  <c r="Y19" i="1"/>
  <c r="U19" i="1"/>
  <c r="B19" i="1"/>
  <c r="AD18" i="1"/>
  <c r="AC18" i="1"/>
  <c r="Y18" i="1"/>
  <c r="U18" i="1"/>
  <c r="B18" i="1"/>
  <c r="AD17" i="1"/>
  <c r="AC17" i="1"/>
  <c r="Y17" i="1"/>
  <c r="U17" i="1"/>
  <c r="B17" i="1"/>
  <c r="AD16" i="1"/>
  <c r="AC16" i="1"/>
  <c r="Y16" i="1"/>
  <c r="U16" i="1"/>
  <c r="B16" i="1"/>
  <c r="AD15" i="1"/>
  <c r="AC15" i="1"/>
  <c r="Y15" i="1"/>
  <c r="U15" i="1"/>
  <c r="B15" i="1"/>
  <c r="AD14" i="1"/>
  <c r="AC14" i="1"/>
  <c r="Y14" i="1"/>
  <c r="U14" i="1"/>
  <c r="B14" i="1"/>
  <c r="AD13" i="1"/>
  <c r="AC13" i="1"/>
  <c r="Y13" i="1"/>
  <c r="U13" i="1"/>
  <c r="B13" i="1"/>
  <c r="AD12" i="1"/>
  <c r="AC12" i="1"/>
  <c r="Y12" i="1"/>
  <c r="U12" i="1"/>
  <c r="B12" i="1"/>
  <c r="AD11" i="1"/>
  <c r="AC11" i="1"/>
  <c r="Y11" i="1"/>
  <c r="U11" i="1"/>
  <c r="B11" i="1"/>
  <c r="AD10" i="1"/>
  <c r="AD8" i="1" s="1"/>
  <c r="AC10" i="1"/>
  <c r="Y10" i="1"/>
  <c r="U10" i="1"/>
  <c r="B10" i="1"/>
  <c r="AD9" i="1"/>
  <c r="AC9" i="1"/>
  <c r="Y9" i="1"/>
  <c r="U9" i="1"/>
  <c r="B9" i="1"/>
  <c r="AH8" i="1"/>
  <c r="AG8" i="1"/>
  <c r="AF8" i="1"/>
  <c r="AE8" i="1"/>
  <c r="AC8" i="1"/>
  <c r="AB8" i="1"/>
  <c r="AA8" i="1"/>
  <c r="Z8" i="1"/>
  <c r="Y8" i="1"/>
  <c r="W8" i="1"/>
  <c r="U8" i="1" s="1"/>
  <c r="V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<sst xmlns="http://schemas.openxmlformats.org/spreadsheetml/2006/main" count="127" uniqueCount="88">
  <si>
    <t>公   開   類</t>
    <phoneticPr fontId="24" type="noConversion"/>
  </si>
  <si>
    <r>
      <t>月報：本表於每月終了後</t>
    </r>
    <r>
      <rPr>
        <sz val="9"/>
        <rFont val="Times New Roman"/>
        <family val="1"/>
      </rPr>
      <t>5</t>
    </r>
    <r>
      <rPr>
        <sz val="9"/>
        <rFont val="標楷體"/>
        <family val="4"/>
        <charset val="136"/>
      </rPr>
      <t>日內由交通警察大隊編報、本局於每月終了後</t>
    </r>
    <r>
      <rPr>
        <sz val="9"/>
        <rFont val="Times New Roman"/>
        <family val="1"/>
      </rPr>
      <t>10</t>
    </r>
    <r>
      <rPr>
        <sz val="9"/>
        <rFont val="標楷體"/>
        <family val="4"/>
        <charset val="136"/>
      </rPr>
      <t>日內彙報。
年報：本表於次年3月底前由交通警察大隊編報、本局於次年4月5日前彙報。</t>
    </r>
  </si>
  <si>
    <t>編製機關</t>
  </si>
  <si>
    <t>新北市政府警察局</t>
  </si>
  <si>
    <t>月/年報</t>
    <phoneticPr fontId="24" type="noConversion"/>
  </si>
  <si>
    <t>表    號</t>
  </si>
  <si>
    <t>1736-02-01</t>
  </si>
  <si>
    <t>新北市道路交通事故－原因、傷亡</t>
  </si>
  <si>
    <r>
      <t>新北市道路交通事故－原因、傷亡</t>
    </r>
    <r>
      <rPr>
        <sz val="20"/>
        <rFont val="Times New Roman"/>
        <family val="1"/>
      </rPr>
      <t>(</t>
    </r>
    <r>
      <rPr>
        <sz val="20"/>
        <rFont val="標楷體"/>
        <family val="4"/>
        <charset val="136"/>
      </rPr>
      <t>續完</t>
    </r>
    <r>
      <rPr>
        <sz val="20"/>
        <rFont val="Times New Roman"/>
        <family val="1"/>
      </rPr>
      <t>)</t>
    </r>
  </si>
  <si>
    <t>中華民國 104 年 10 月 1 日   至   104 年 10 月 31 日</t>
  </si>
  <si>
    <t>　　　　項目
　 分局別</t>
  </si>
  <si>
    <r>
      <t>肇　　　　事　　　　原　　　　因　　　　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件</t>
    </r>
    <r>
      <rPr>
        <sz val="12"/>
        <rFont val="Times New Roman"/>
        <family val="1"/>
      </rPr>
      <t>)</t>
    </r>
  </si>
  <si>
    <r>
      <t>死傷人數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>)</t>
    </r>
  </si>
  <si>
    <t>　　　　項目
　 分局別</t>
  </si>
  <si>
    <t>肇　事　者　（第　一　當　事　人）</t>
  </si>
  <si>
    <t>死亡、受傷當事人</t>
  </si>
  <si>
    <t>總計</t>
  </si>
  <si>
    <t>駕駛人過失</t>
  </si>
  <si>
    <t>機件故障</t>
  </si>
  <si>
    <t>行人過失</t>
  </si>
  <si>
    <t>交通管制設施缺陷</t>
  </si>
  <si>
    <t>其他</t>
  </si>
  <si>
    <t>死亡</t>
  </si>
  <si>
    <t>受傷</t>
  </si>
  <si>
    <t>男</t>
  </si>
  <si>
    <t>女</t>
  </si>
  <si>
    <t>不詳</t>
  </si>
  <si>
    <t>超速失控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</si>
  <si>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</si>
  <si>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</si>
  <si>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</si>
  <si>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</si>
  <si>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</si>
  <si>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</si>
  <si>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</si>
  <si>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</si>
  <si>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</si>
  <si>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</si>
  <si>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</si>
  <si>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總　　　計</t>
  </si>
  <si>
    <t>板橋</t>
  </si>
  <si>
    <t>海山</t>
  </si>
  <si>
    <t>中和一</t>
  </si>
  <si>
    <t>中和二</t>
  </si>
  <si>
    <t>永和</t>
  </si>
  <si>
    <t>新店</t>
  </si>
  <si>
    <t>三重</t>
  </si>
  <si>
    <t>新莊</t>
  </si>
  <si>
    <t>土城</t>
  </si>
  <si>
    <t>樹林</t>
  </si>
  <si>
    <t>三峽</t>
  </si>
  <si>
    <t>蘆洲</t>
  </si>
  <si>
    <t>淡水</t>
  </si>
  <si>
    <t>汐止</t>
  </si>
  <si>
    <t>金山</t>
  </si>
  <si>
    <t>瑞芳</t>
  </si>
  <si>
    <t>填表</t>
  </si>
  <si>
    <t>審核</t>
    <phoneticPr fontId="24" type="noConversion"/>
  </si>
  <si>
    <t>業務主管人員</t>
    <phoneticPr fontId="24" type="noConversion"/>
  </si>
  <si>
    <t>機關長官</t>
  </si>
  <si>
    <t>主辦統計人員</t>
    <phoneticPr fontId="24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</si>
  <si>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</si>
  <si>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r>
      <t>備註：一、本表統計係</t>
    </r>
    <r>
      <rPr>
        <sz val="12"/>
        <color rgb="FF000000"/>
        <rFont val="Times New Roman"/>
        <family val="1"/>
      </rPr>
      <t>A1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死亡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交通事故案件，含</t>
    </r>
    <r>
      <rPr>
        <sz val="12"/>
        <color rgb="FF000000"/>
        <rFont val="Times New Roman"/>
        <family val="1"/>
      </rPr>
      <t>A2</t>
    </r>
    <r>
      <rPr>
        <sz val="12"/>
        <color rgb="FF000000"/>
        <rFont val="標楷體"/>
        <family val="4"/>
        <charset val="136"/>
      </rPr>
      <t>類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重傷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</si>
  <si>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</si>
  <si>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　　臺北市道路交通事故－原因、傷亡編製說明</t>
  </si>
  <si>
    <t>一、統計範圍及對象：凡於臺北市區內道路上發生之交通事故（不含本市轄內鐵路行車事故），為統計範圍及對象。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</si>
  <si>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</si>
  <si>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</si>
  <si>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</si>
  <si>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</si>
  <si>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三、分類標準：按死亡受傷人數及道路交通事故A1分類。</t>
  </si>
  <si>
    <t>四、有關法令規章：</t>
  </si>
  <si>
    <t>　　(一)道路交通事故：依「道路交通管理處罰條例」第二條規定，係指因汽機車或動力機械在道路上行駛，致有人死亡、受傷或車輛、財物損失之事故。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</si>
  <si>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</si>
  <si>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</si>
  <si>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</si>
  <si>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　　1.A1類：造成人員當場或24小時內死亡之交通事故。</t>
  </si>
  <si>
    <t>　　(五)肇事者係依列管交通事故案件第一當事人性別統計</t>
  </si>
  <si>
    <t>　　(六)受害者係依列管交通事故案件死亡或受傷當事人性別統計。</t>
  </si>
  <si>
    <t>　　(七)死亡人數：A1類之死亡人數。</t>
  </si>
  <si>
    <t>　　(八)受傷人數：按A1類死亡發生案件歸類後，計算受傷人數。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</si>
  <si>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</t>
  </si>
  <si>
    <t>　　　　　　　　　　　　　　。</t>
  </si>
  <si>
    <t>六、編送對象：本表1式4份，1份送本府主計處，1份送交通局統計室，1份送本局統計室，1份自存。</t>
  </si>
  <si>
    <r>
      <t>填表說明：本表編製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4" type="noConversion"/>
  </si>
  <si>
    <t>填表說明：本表編製1式3份，1份送本府主計處，1份送本局統計室，1份自存。</t>
    <phoneticPr fontId="24" type="noConversion"/>
  </si>
  <si>
    <t>資料來源：本局交通警察大隊。</t>
    <phoneticPr fontId="24" type="noConversion"/>
  </si>
  <si>
    <t>編製(列印)日期：中華民國104年11月2日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</si>
</sst>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3"/>
      <charset val="136"/>
      <scheme val="minor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9"/>
      <name val="標楷體"/>
      <family val="4"/>
      <charset val="136"/>
    </font>
    <font>
      <sz val="9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thin">
        <color rgb="FF000000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/>
  </cellStyleXfs>
  <cellXfs count="78">
    <xf numFmtId="0" fontId="0" fillId="0" borderId="0" xfId="0" applyFont="1" applyAlignment="1"/>
    <xf numFmtId="0" fontId="21" fillId="0" borderId="0" xfId="0" applyFont="1" applyAlignment="1" applyProtection="1">
      <protection locked="0"/>
    </xf>
    <xf numFmtId="0" fontId="22" fillId="0" borderId="0" xfId="0" applyFont="1" applyAlignment="1" applyProtection="1">
      <protection locked="0"/>
    </xf>
    <xf numFmtId="0" fontId="23" fillId="0" borderId="10" xfId="43" applyFont="1" applyFill="1" applyBorder="1" applyAlignment="1">
      <alignment horizontal="center" vertical="center"/>
    </xf>
    <xf numFmtId="0" fontId="23" fillId="0" borderId="13" xfId="43" applyFont="1" applyFill="1" applyBorder="1" applyAlignment="1">
      <alignment horizontal="center" vertical="center"/>
    </xf>
    <xf numFmtId="0" fontId="23" fillId="0" borderId="16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distributed" vertical="center" justifyLastLine="1"/>
    </xf>
    <xf numFmtId="0" fontId="23" fillId="0" borderId="17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center" vertical="center"/>
    </xf>
    <xf numFmtId="0" fontId="31" fillId="0" borderId="19" xfId="43" applyFont="1" applyFill="1" applyBorder="1" applyAlignment="1">
      <alignment horizontal="right" vertical="center"/>
    </xf>
    <xf numFmtId="0" fontId="21" fillId="0" borderId="0" xfId="0" applyFont="1" applyAlignment="1" applyProtection="1">
      <alignment wrapText="1"/>
      <protection locked="0"/>
    </xf>
    <xf numFmtId="0" fontId="31" fillId="0" borderId="32" xfId="43" applyFont="1" applyFill="1" applyBorder="1" applyAlignment="1">
      <alignment horizontal="center" vertical="center" wrapText="1"/>
    </xf>
    <xf numFmtId="0" fontId="31" fillId="0" borderId="33" xfId="43" applyFont="1" applyFill="1" applyBorder="1" applyAlignment="1">
      <alignment horizontal="center" vertical="center" wrapText="1"/>
    </xf>
    <xf numFmtId="0" fontId="31" fillId="0" borderId="34" xfId="43" applyFont="1" applyFill="1" applyBorder="1" applyAlignment="1">
      <alignment vertical="center"/>
    </xf>
    <xf numFmtId="0" fontId="33" fillId="0" borderId="32" xfId="43" applyFont="1" applyFill="1" applyBorder="1" applyAlignment="1">
      <alignment vertical="center"/>
    </xf>
    <xf numFmtId="0" fontId="31" fillId="0" borderId="32" xfId="43" applyFont="1" applyFill="1" applyBorder="1" applyAlignment="1" applyProtection="1">
      <alignment vertical="center"/>
      <protection locked="0"/>
    </xf>
    <xf numFmtId="0" fontId="31" fillId="0" borderId="33" xfId="43" applyFont="1" applyFill="1" applyBorder="1" applyAlignment="1" applyProtection="1">
      <alignment vertical="center"/>
      <protection locked="0"/>
    </xf>
    <xf numFmtId="0" fontId="33" fillId="0" borderId="30" xfId="43" applyFont="1" applyFill="1" applyBorder="1" applyAlignment="1">
      <alignment vertical="center"/>
    </xf>
    <xf numFmtId="0" fontId="31" fillId="0" borderId="29" xfId="0" applyFont="1" applyBorder="1" applyAlignment="1" applyProtection="1">
      <alignment horizontal="center" vertical="center"/>
    </xf>
    <xf numFmtId="0" fontId="31" fillId="0" borderId="35" xfId="0" applyFont="1" applyBorder="1" applyAlignment="1" applyProtection="1">
      <alignment horizontal="center" vertical="center"/>
      <protection locked="0"/>
    </xf>
    <xf numFmtId="0" fontId="31" fillId="0" borderId="0" xfId="43" applyFont="1" applyBorder="1" applyAlignment="1">
      <alignment vertical="center"/>
    </xf>
    <xf numFmtId="0" fontId="31" fillId="0" borderId="0" xfId="43" applyFont="1" applyFill="1" applyAlignment="1">
      <alignment horizontal="left" vertical="center"/>
    </xf>
    <xf numFmtId="0" fontId="31" fillId="0" borderId="0" xfId="43" applyFont="1" applyBorder="1" applyAlignment="1">
      <alignment horizontal="left" vertical="center"/>
    </xf>
    <xf numFmtId="0" fontId="31" fillId="0" borderId="0" xfId="43" applyFont="1" applyFill="1" applyAlignment="1">
      <alignment vertical="center"/>
    </xf>
    <xf numFmtId="0" fontId="31" fillId="0" borderId="0" xfId="43" applyFont="1" applyFill="1" applyAlignment="1">
      <alignment horizontal="center" vertical="center"/>
    </xf>
    <xf numFmtId="0" fontId="31" fillId="0" borderId="0" xfId="43" applyFont="1" applyBorder="1" applyAlignment="1">
      <alignment horizontal="right" vertical="center"/>
    </xf>
    <xf numFmtId="0" fontId="31" fillId="0" borderId="0" xfId="43" applyFont="1" applyFill="1" applyAlignment="1">
      <alignment horizontal="right" vertical="center"/>
    </xf>
    <xf numFmtId="0" fontId="31" fillId="0" borderId="0" xfId="42" applyFont="1" applyFill="1" applyAlignment="1">
      <alignment horizontal="right" vertical="center"/>
    </xf>
    <xf numFmtId="0" fontId="29" fillId="0" borderId="0" xfId="0" applyFont="1" applyAlignment="1" applyProtection="1">
      <alignment horizontal="centerContinuous" vertical="top"/>
      <protection locked="0"/>
    </xf>
    <xf numFmtId="0" fontId="21" fillId="0" borderId="0" xfId="0" applyFont="1" applyAlignment="1" applyProtection="1">
      <alignment horizontal="left" indent="4"/>
      <protection locked="0"/>
    </xf>
    <xf numFmtId="0" fontId="25" fillId="0" borderId="11" xfId="43" applyFont="1" applyBorder="1" applyAlignment="1">
      <alignment wrapText="1"/>
    </xf>
    <xf numFmtId="0" fontId="25" fillId="0" borderId="0" xfId="43" applyFont="1" applyBorder="1" applyAlignment="1">
      <alignment wrapText="1"/>
    </xf>
    <xf numFmtId="0" fontId="25" fillId="0" borderId="36" xfId="43" applyFont="1" applyBorder="1" applyAlignment="1">
      <alignment wrapText="1"/>
    </xf>
    <xf numFmtId="0" fontId="25" fillId="0" borderId="19" xfId="43" applyFont="1" applyBorder="1" applyAlignment="1">
      <alignment wrapText="1"/>
    </xf>
    <xf numFmtId="0" fontId="26" fillId="0" borderId="0" xfId="43" applyFont="1" applyBorder="1" applyAlignment="1">
      <alignment horizontal="right" wrapText="1"/>
    </xf>
    <xf numFmtId="0" fontId="26" fillId="0" borderId="12" xfId="43" applyFont="1" applyBorder="1" applyAlignment="1">
      <alignment horizontal="right" wrapText="1"/>
    </xf>
    <xf numFmtId="0" fontId="26" fillId="0" borderId="19" xfId="43" applyFont="1" applyBorder="1" applyAlignment="1">
      <alignment horizontal="right" wrapText="1"/>
    </xf>
    <xf numFmtId="0" fontId="26" fillId="0" borderId="37" xfId="43" applyFont="1" applyBorder="1" applyAlignment="1">
      <alignment horizontal="right" wrapText="1"/>
    </xf>
    <xf numFmtId="0" fontId="23" fillId="0" borderId="14" xfId="43" applyFont="1" applyBorder="1" applyAlignment="1">
      <alignment horizontal="center" vertical="center"/>
    </xf>
    <xf numFmtId="0" fontId="23" fillId="0" borderId="38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3" fillId="0" borderId="39" xfId="43" applyFont="1" applyBorder="1" applyAlignment="1">
      <alignment horizontal="center" vertical="center"/>
    </xf>
    <xf numFmtId="0" fontId="27" fillId="0" borderId="0" xfId="0" applyFont="1" applyAlignment="1" applyProtection="1">
      <alignment horizontal="right" wrapText="1"/>
      <protection locked="0"/>
    </xf>
    <xf numFmtId="0" fontId="27" fillId="0" borderId="12" xfId="0" applyFont="1" applyBorder="1" applyAlignment="1" applyProtection="1">
      <alignment horizontal="right" wrapText="1"/>
      <protection locked="0"/>
    </xf>
    <xf numFmtId="0" fontId="27" fillId="0" borderId="19" xfId="0" applyFont="1" applyBorder="1" applyAlignment="1" applyProtection="1">
      <alignment horizontal="right" wrapText="1"/>
      <protection locked="0"/>
    </xf>
    <xf numFmtId="0" fontId="27" fillId="0" borderId="37" xfId="0" applyFont="1" applyBorder="1" applyAlignment="1" applyProtection="1">
      <alignment horizontal="right" wrapText="1"/>
      <protection locked="0"/>
    </xf>
    <xf numFmtId="0" fontId="23" fillId="0" borderId="15" xfId="43" applyFont="1" applyBorder="1" applyAlignment="1">
      <alignment horizontal="center" vertical="center"/>
    </xf>
    <xf numFmtId="0" fontId="28" fillId="0" borderId="14" xfId="43" applyFont="1" applyBorder="1" applyAlignment="1">
      <alignment horizontal="center" vertical="center"/>
    </xf>
    <xf numFmtId="0" fontId="28" fillId="0" borderId="39" xfId="43" applyFont="1" applyBorder="1" applyAlignment="1">
      <alignment horizontal="center" vertical="center"/>
    </xf>
    <xf numFmtId="0" fontId="28" fillId="0" borderId="13" xfId="43" applyFont="1" applyBorder="1" applyAlignment="1">
      <alignment horizontal="center" vertical="center"/>
    </xf>
    <xf numFmtId="0" fontId="28" fillId="0" borderId="15" xfId="43" applyFont="1" applyBorder="1" applyAlignment="1">
      <alignment horizontal="center" vertical="center"/>
    </xf>
    <xf numFmtId="0" fontId="29" fillId="0" borderId="18" xfId="43" applyFont="1" applyBorder="1" applyAlignment="1">
      <alignment horizontal="center" vertical="center"/>
    </xf>
    <xf numFmtId="0" fontId="31" fillId="0" borderId="19" xfId="43" applyFont="1" applyBorder="1" applyAlignment="1">
      <alignment horizontal="center" vertical="center"/>
    </xf>
    <xf numFmtId="0" fontId="31" fillId="0" borderId="21" xfId="43" applyFont="1" applyBorder="1" applyAlignment="1">
      <alignment horizontal="justify" vertical="center" wrapText="1"/>
    </xf>
    <xf numFmtId="0" fontId="31" fillId="0" borderId="40" xfId="43" applyFont="1" applyBorder="1" applyAlignment="1">
      <alignment horizontal="justify" vertical="center" wrapText="1"/>
    </xf>
    <xf numFmtId="0" fontId="31" fillId="0" borderId="20" xfId="43" applyFont="1" applyBorder="1" applyAlignment="1">
      <alignment horizontal="justify" vertical="center" wrapText="1"/>
    </xf>
    <xf numFmtId="0" fontId="31" fillId="0" borderId="23" xfId="43" applyFont="1" applyBorder="1" applyAlignment="1">
      <alignment horizontal="center" vertical="center"/>
    </xf>
    <xf numFmtId="0" fontId="31" fillId="0" borderId="41" xfId="43" applyFont="1" applyBorder="1" applyAlignment="1">
      <alignment horizontal="center" vertical="center"/>
    </xf>
    <xf numFmtId="0" fontId="31" fillId="0" borderId="22" xfId="43" applyFont="1" applyBorder="1" applyAlignment="1">
      <alignment horizontal="center" vertical="center"/>
    </xf>
    <xf numFmtId="0" fontId="31" fillId="0" borderId="42" xfId="43" applyFont="1" applyBorder="1" applyAlignment="1">
      <alignment horizontal="center" vertical="center"/>
    </xf>
    <xf numFmtId="0" fontId="31" fillId="0" borderId="24" xfId="43" applyFont="1" applyBorder="1" applyAlignment="1">
      <alignment horizontal="center" vertical="center"/>
    </xf>
    <xf numFmtId="0" fontId="31" fillId="0" borderId="23" xfId="43" applyFont="1" applyBorder="1" applyAlignment="1">
      <alignment horizontal="distributed" vertical="center" justifyLastLine="1"/>
    </xf>
    <xf numFmtId="0" fontId="31" fillId="0" borderId="43" xfId="43" applyFont="1" applyBorder="1" applyAlignment="1">
      <alignment horizontal="distributed" vertical="center" justifyLastLine="1"/>
    </xf>
    <xf numFmtId="0" fontId="31" fillId="0" borderId="24" xfId="43" applyFont="1" applyBorder="1" applyAlignment="1">
      <alignment horizontal="distributed" vertical="center" justifyLastLine="1"/>
    </xf>
    <xf numFmtId="0" fontId="31" fillId="0" borderId="44" xfId="43" applyFont="1" applyBorder="1" applyAlignment="1">
      <alignment horizontal="center" vertical="center"/>
    </xf>
    <xf numFmtId="0" fontId="31" fillId="0" borderId="25" xfId="43" applyFont="1" applyBorder="1" applyAlignment="1">
      <alignment horizontal="center" vertical="center"/>
    </xf>
    <xf numFmtId="0" fontId="31" fillId="0" borderId="26" xfId="43" applyFont="1" applyBorder="1" applyAlignment="1">
      <alignment horizontal="distributed" vertical="center" justifyLastLine="1"/>
    </xf>
    <xf numFmtId="0" fontId="31" fillId="0" borderId="45" xfId="43" applyFont="1" applyBorder="1" applyAlignment="1">
      <alignment horizontal="distributed" vertical="center" justifyLastLine="1"/>
    </xf>
    <xf numFmtId="0" fontId="31" fillId="0" borderId="46" xfId="43" applyFont="1" applyBorder="1" applyAlignment="1">
      <alignment horizontal="distributed" vertical="center" justifyLastLine="1"/>
    </xf>
    <xf numFmtId="0" fontId="31" fillId="0" borderId="47" xfId="43" applyFont="1" applyBorder="1" applyAlignment="1">
      <alignment horizontal="center" vertical="center" wrapText="1"/>
    </xf>
    <xf numFmtId="0" fontId="31" fillId="0" borderId="27" xfId="43" applyFont="1" applyBorder="1" applyAlignment="1">
      <alignment horizontal="center" vertical="center" wrapText="1"/>
    </xf>
    <xf numFmtId="0" fontId="31" fillId="0" borderId="48" xfId="43" applyFont="1" applyBorder="1" applyAlignment="1">
      <alignment horizontal="center" vertical="center" wrapText="1"/>
    </xf>
    <xf numFmtId="0" fontId="31" fillId="0" borderId="28" xfId="43" applyFont="1" applyBorder="1" applyAlignment="1">
      <alignment horizontal="center" vertical="center" wrapText="1"/>
    </xf>
    <xf numFmtId="0" fontId="31" fillId="0" borderId="29" xfId="43" applyFont="1" applyBorder="1" applyAlignment="1">
      <alignment horizontal="center" vertical="center"/>
    </xf>
    <xf numFmtId="0" fontId="31" fillId="0" borderId="47" xfId="43" applyFont="1" applyBorder="1" applyAlignment="1">
      <alignment horizontal="center" vertical="center"/>
    </xf>
    <xf numFmtId="0" fontId="31" fillId="0" borderId="30" xfId="43" applyFont="1" applyBorder="1" applyAlignment="1">
      <alignment horizontal="center" vertical="center"/>
    </xf>
    <xf numFmtId="0" fontId="31" fillId="0" borderId="49" xfId="43" applyFont="1" applyBorder="1" applyAlignment="1">
      <alignment horizontal="center" vertical="center"/>
    </xf>
    <xf numFmtId="0" fontId="31" fillId="0" borderId="31" xfId="43" applyFont="1" applyBorder="1" applyAlignment="1">
      <alignment horizontal="center" vertical="center"/>
    </xf>
  </cellXfs>
  <cellStyles count="44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(初)9701修訂經濟案件統計表(縣市)(橫式)" xfId="42"/>
    <cellStyle name="一般_nspb179401_20" xfId="43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view="pageBreakPreview" zoomScaleNormal="50" zoomScaleSheetLayoutView="100" workbookViewId="0">
      <selection activeCell="AH17" sqref="AH17"/>
    </sheetView>
  </sheetViews>
  <sheetFormatPr defaultRowHeight="16.2"/>
  <cols>
    <col min="1" max="1" width="15" style="2" customWidth="1"/>
    <col min="2" max="3" width="6.6640625" style="2" customWidth="1"/>
    <col min="4" max="19" width="5.77734375" style="2" customWidth="1"/>
    <col min="20" max="23" width="6.6640625" style="2" customWidth="1"/>
    <col min="24" max="24" width="21.33203125" style="2" customWidth="1"/>
    <col min="25" max="25" width="14" style="2" customWidth="1"/>
    <col min="26" max="28" width="12.109375" style="2" customWidth="1"/>
    <col min="29" max="29" width="14.21875" style="2" customWidth="1"/>
    <col min="30" max="34" width="12.109375" style="2" customWidth="1"/>
    <col min="35" max="256" width="8.44140625" style="1" customWidth="1"/>
    <col min="257" max="16384" width="8.88671875" style="1"/>
  </cols>
  <sheetData>
    <row r="1" spans="1:34" ht="22.5" customHeight="1" thickBot="1">
      <c r="A1" s="3" t="s">
        <v>0</v>
      </c>
      <c r="B1" s="30" t="s">
        <v>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4"/>
      <c r="P1" s="34"/>
      <c r="Q1" s="34"/>
      <c r="R1" s="35"/>
      <c r="S1" s="39" t="s">
        <v>2</v>
      </c>
      <c r="T1" s="40"/>
      <c r="U1" s="41" t="s">
        <v>3</v>
      </c>
      <c r="V1" s="38"/>
      <c r="W1" s="40"/>
      <c r="X1" s="4" t="s">
        <v>0</v>
      </c>
      <c r="Y1" s="30" t="s">
        <v>1</v>
      </c>
      <c r="Z1" s="31"/>
      <c r="AA1" s="31"/>
      <c r="AB1" s="31"/>
      <c r="AC1" s="31"/>
      <c r="AD1" s="42"/>
      <c r="AE1" s="43"/>
      <c r="AF1" s="4" t="s">
        <v>2</v>
      </c>
      <c r="AG1" s="41" t="s">
        <v>3</v>
      </c>
      <c r="AH1" s="46"/>
    </row>
    <row r="2" spans="1:34" ht="22.5" customHeight="1" thickBot="1">
      <c r="A2" s="5" t="s">
        <v>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6"/>
      <c r="P2" s="36"/>
      <c r="Q2" s="36"/>
      <c r="R2" s="37"/>
      <c r="S2" s="39" t="s">
        <v>5</v>
      </c>
      <c r="T2" s="40"/>
      <c r="U2" s="48" t="s">
        <v>6</v>
      </c>
      <c r="V2" s="47"/>
      <c r="W2" s="49"/>
      <c r="X2" s="6" t="s">
        <v>4</v>
      </c>
      <c r="Y2" s="32"/>
      <c r="Z2" s="33"/>
      <c r="AA2" s="33"/>
      <c r="AB2" s="33"/>
      <c r="AC2" s="33"/>
      <c r="AD2" s="44"/>
      <c r="AE2" s="45"/>
      <c r="AF2" s="7" t="s">
        <v>5</v>
      </c>
      <c r="AG2" s="48" t="s">
        <v>6</v>
      </c>
      <c r="AH2" s="50"/>
    </row>
    <row r="3" spans="1:34" ht="36.6" customHeight="1">
      <c r="A3" s="51" t="s">
        <v>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 t="s">
        <v>8</v>
      </c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4" ht="20.25" customHeight="1" thickBot="1">
      <c r="A4" s="8"/>
      <c r="B4" s="52" t="s">
        <v>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8"/>
      <c r="W4" s="9"/>
      <c r="X4" s="8"/>
      <c r="Y4" s="52" t="s">
        <v>9</v>
      </c>
      <c r="Z4" s="52"/>
      <c r="AA4" s="52"/>
      <c r="AB4" s="52"/>
      <c r="AC4" s="52"/>
      <c r="AD4" s="52"/>
      <c r="AE4" s="52"/>
      <c r="AF4" s="52"/>
      <c r="AG4" s="52"/>
      <c r="AH4" s="52"/>
    </row>
    <row r="5" spans="1:34">
      <c r="A5" s="54" t="s">
        <v>10</v>
      </c>
      <c r="B5" s="57" t="s">
        <v>11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8"/>
      <c r="U5" s="59" t="s">
        <v>12</v>
      </c>
      <c r="V5" s="56"/>
      <c r="W5" s="56"/>
      <c r="X5" s="54" t="s">
        <v>13</v>
      </c>
      <c r="Y5" s="57" t="s">
        <v>14</v>
      </c>
      <c r="Z5" s="56"/>
      <c r="AA5" s="56"/>
      <c r="AB5" s="60"/>
      <c r="AC5" s="62" t="s">
        <v>15</v>
      </c>
      <c r="AD5" s="61"/>
      <c r="AE5" s="61"/>
      <c r="AF5" s="61"/>
      <c r="AG5" s="61"/>
      <c r="AH5" s="63"/>
    </row>
    <row r="6" spans="1:34" ht="16.5" customHeight="1">
      <c r="A6" s="53"/>
      <c r="B6" s="64" t="s">
        <v>16</v>
      </c>
      <c r="C6" s="67" t="s">
        <v>17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8"/>
      <c r="Q6" s="69" t="s">
        <v>18</v>
      </c>
      <c r="R6" s="69" t="s">
        <v>19</v>
      </c>
      <c r="S6" s="69" t="s">
        <v>20</v>
      </c>
      <c r="T6" s="69" t="s">
        <v>21</v>
      </c>
      <c r="U6" s="69" t="s">
        <v>16</v>
      </c>
      <c r="V6" s="69" t="s">
        <v>22</v>
      </c>
      <c r="W6" s="71" t="s">
        <v>23</v>
      </c>
      <c r="X6" s="53"/>
      <c r="Y6" s="64" t="s">
        <v>16</v>
      </c>
      <c r="Z6" s="74" t="s">
        <v>24</v>
      </c>
      <c r="AA6" s="74" t="s">
        <v>25</v>
      </c>
      <c r="AB6" s="74" t="s">
        <v>26</v>
      </c>
      <c r="AC6" s="76" t="s">
        <v>16</v>
      </c>
      <c r="AD6" s="77"/>
      <c r="AE6" s="76" t="s">
        <v>22</v>
      </c>
      <c r="AF6" s="77"/>
      <c r="AG6" s="76" t="s">
        <v>23</v>
      </c>
      <c r="AH6" s="77"/>
    </row>
    <row r="7" spans="1:34" s="10" customFormat="1" ht="81">
      <c r="A7" s="55"/>
      <c r="B7" s="65"/>
      <c r="C7" s="11"/>
      <c r="D7" s="11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 t="s">
        <v>37</v>
      </c>
      <c r="O7" s="11" t="s">
        <v>38</v>
      </c>
      <c r="P7" s="11" t="s">
        <v>21</v>
      </c>
      <c r="Q7" s="70"/>
      <c r="R7" s="70"/>
      <c r="S7" s="70"/>
      <c r="T7" s="70"/>
      <c r="U7" s="70"/>
      <c r="V7" s="70"/>
      <c r="W7" s="72"/>
      <c r="X7" s="55"/>
      <c r="Y7" s="73"/>
      <c r="Z7" s="75"/>
      <c r="AA7" s="75"/>
      <c r="AB7" s="75"/>
      <c r="AC7" s="11" t="s">
        <v>24</v>
      </c>
      <c r="AD7" s="11" t="s">
        <v>25</v>
      </c>
      <c r="AE7" s="11" t="s">
        <v>24</v>
      </c>
      <c r="AF7" s="11" t="s">
        <v>25</v>
      </c>
      <c r="AG7" s="11" t="s">
        <v>24</v>
      </c>
      <c r="AH7" s="12" t="s">
        <v>25</v>
      </c>
    </row>
    <row r="8" spans="1:34" ht="15" customHeight="1">
      <c r="A8" s="13" t="s">
        <v>39</v>
      </c>
      <c r="B8" s="14">
        <f>B9+B10+B11+B12+B13+B14+B15+B16+B17+B18+B19+B20+B21+B22+B23+B24</f>
        <v>7</v>
      </c>
      <c r="C8" s="15"/>
      <c r="D8" s="14">
        <f t="shared" ref="D8:T8" si="0">D9+D10+D11+D12+D13+D14+D15+D16+D17+D18+D19+D20+D21+D22+D23+D24</f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1</v>
      </c>
      <c r="M8" s="14">
        <f t="shared" si="0"/>
        <v>0</v>
      </c>
      <c r="N8" s="14">
        <f t="shared" si="0"/>
        <v>0</v>
      </c>
      <c r="O8" s="14">
        <f t="shared" si="0"/>
        <v>1</v>
      </c>
      <c r="P8" s="14">
        <f t="shared" si="0"/>
        <v>5</v>
      </c>
      <c r="Q8" s="14">
        <f t="shared" si="0"/>
        <v>0</v>
      </c>
      <c r="R8" s="14">
        <f t="shared" si="0"/>
        <v>0</v>
      </c>
      <c r="S8" s="14">
        <f t="shared" si="0"/>
        <v>0</v>
      </c>
      <c r="T8" s="14">
        <f t="shared" si="0"/>
        <v>0</v>
      </c>
      <c r="U8" s="14">
        <f t="shared" ref="U8:U24" si="1">V8+W8</f>
        <v>8</v>
      </c>
      <c r="V8" s="14">
        <f>V9+V10+V11+V12+V13+V14+V15+V16+V17+V18+V19+V20+V21+V22+V23+V24</f>
        <v>7</v>
      </c>
      <c r="W8" s="14">
        <f>W9+W10+W11+W12+W13+W14+W15+W16+W17+W18+W19+W20+W21+W22+W23+W24</f>
        <v>1</v>
      </c>
      <c r="X8" s="16" t="s">
        <v>39</v>
      </c>
      <c r="Y8" s="17">
        <f>Y9+Y10+Y11+Y12+Y13+Y14+Y15+Y16+Y17+Y18+Y19+Y20+Y21+Y22+Y24+Y23</f>
        <v>7</v>
      </c>
      <c r="Z8" s="14">
        <f>Z9+Z10+Z11+Z12+Z13+Z14+Z15+Z16+Z17+Z18+Z19+Z20+Z21+Z22+Z24+Z23</f>
        <v>5</v>
      </c>
      <c r="AA8" s="14">
        <f>AA9+AA10+AA11+AA12+AA13+AA14+AA15+AA16+AA17+AA18+AA19+AA20+AA21+AA22+AA24+AA23</f>
        <v>2</v>
      </c>
      <c r="AB8" s="14">
        <f>AB9+AB10+AB11+AB12+AB13+AB14+AB15+AB16+AB17+AB18+AB19+AB20+AB21+AB22+AB24+AB23</f>
        <v>0</v>
      </c>
      <c r="AC8" s="14">
        <f t="shared" ref="AC8:AH8" si="2">AC9+AC10+AC11+AC12+AC13+AC14+AC15+AC16+AC17+AC18+AC19+AC20+AC21+AC22+AC23+AC24</f>
        <v>5</v>
      </c>
      <c r="AD8" s="14">
        <f t="shared" si="2"/>
        <v>3</v>
      </c>
      <c r="AE8" s="14">
        <f t="shared" si="2"/>
        <v>4</v>
      </c>
      <c r="AF8" s="14">
        <f t="shared" si="2"/>
        <v>3</v>
      </c>
      <c r="AG8" s="14">
        <f t="shared" si="2"/>
        <v>1</v>
      </c>
      <c r="AH8" s="14">
        <f t="shared" si="2"/>
        <v>0</v>
      </c>
    </row>
    <row r="9" spans="1:34" ht="15" customHeight="1">
      <c r="A9" s="18" t="s">
        <v>40</v>
      </c>
      <c r="B9" s="14">
        <f t="shared" ref="B9:B24" si="3">D9+E9+F9+G9+H9+I9+J9+K9+L9+M9+N9+O9+P9+Q9+R9+S9+T9</f>
        <v>0</v>
      </c>
      <c r="C9" s="15"/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4">
        <f t="shared" si="1"/>
        <v>0</v>
      </c>
      <c r="V9" s="15">
        <v>0</v>
      </c>
      <c r="W9" s="16">
        <v>0</v>
      </c>
      <c r="X9" s="19" t="s">
        <v>40</v>
      </c>
      <c r="Y9" s="17">
        <f t="shared" ref="Y9:Y24" si="4">Z9+AA9+AB9</f>
        <v>0</v>
      </c>
      <c r="Z9" s="15">
        <v>0</v>
      </c>
      <c r="AA9" s="15">
        <v>0</v>
      </c>
      <c r="AB9" s="15">
        <v>0</v>
      </c>
      <c r="AC9" s="14">
        <f t="shared" ref="AC9:AC24" si="5">AE9+AG9</f>
        <v>0</v>
      </c>
      <c r="AD9" s="14">
        <f t="shared" ref="AD9:AD24" si="6">AF9+AH9</f>
        <v>0</v>
      </c>
      <c r="AE9" s="15">
        <v>0</v>
      </c>
      <c r="AF9" s="15">
        <v>0</v>
      </c>
      <c r="AG9" s="15">
        <v>0</v>
      </c>
      <c r="AH9" s="15">
        <v>0</v>
      </c>
    </row>
    <row r="10" spans="1:34" ht="15" customHeight="1">
      <c r="A10" s="18" t="s">
        <v>41</v>
      </c>
      <c r="B10" s="14">
        <f t="shared" si="3"/>
        <v>0</v>
      </c>
      <c r="C10" s="15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4">
        <f t="shared" si="1"/>
        <v>0</v>
      </c>
      <c r="V10" s="15">
        <v>0</v>
      </c>
      <c r="W10" s="16">
        <v>0</v>
      </c>
      <c r="X10" s="19" t="s">
        <v>41</v>
      </c>
      <c r="Y10" s="17">
        <f t="shared" si="4"/>
        <v>0</v>
      </c>
      <c r="Z10" s="15">
        <v>0</v>
      </c>
      <c r="AA10" s="15">
        <v>0</v>
      </c>
      <c r="AB10" s="15">
        <v>0</v>
      </c>
      <c r="AC10" s="14">
        <f t="shared" si="5"/>
        <v>0</v>
      </c>
      <c r="AD10" s="14">
        <f t="shared" si="6"/>
        <v>0</v>
      </c>
      <c r="AE10" s="15">
        <v>0</v>
      </c>
      <c r="AF10" s="15">
        <v>0</v>
      </c>
      <c r="AG10" s="15">
        <v>0</v>
      </c>
      <c r="AH10" s="15">
        <v>0</v>
      </c>
    </row>
    <row r="11" spans="1:34" ht="15" customHeight="1">
      <c r="A11" s="18" t="s">
        <v>42</v>
      </c>
      <c r="B11" s="14">
        <f t="shared" si="3"/>
        <v>0</v>
      </c>
      <c r="C11" s="15"/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4">
        <f t="shared" si="1"/>
        <v>0</v>
      </c>
      <c r="V11" s="15">
        <v>0</v>
      </c>
      <c r="W11" s="16">
        <v>0</v>
      </c>
      <c r="X11" s="19" t="s">
        <v>42</v>
      </c>
      <c r="Y11" s="17">
        <f t="shared" si="4"/>
        <v>0</v>
      </c>
      <c r="Z11" s="15">
        <v>0</v>
      </c>
      <c r="AA11" s="15">
        <v>0</v>
      </c>
      <c r="AB11" s="15">
        <v>0</v>
      </c>
      <c r="AC11" s="14">
        <f t="shared" si="5"/>
        <v>0</v>
      </c>
      <c r="AD11" s="14">
        <f t="shared" si="6"/>
        <v>0</v>
      </c>
      <c r="AE11" s="15">
        <v>0</v>
      </c>
      <c r="AF11" s="15">
        <v>0</v>
      </c>
      <c r="AG11" s="15">
        <v>0</v>
      </c>
      <c r="AH11" s="15">
        <v>0</v>
      </c>
    </row>
    <row r="12" spans="1:34" ht="15" customHeight="1">
      <c r="A12" s="18" t="s">
        <v>43</v>
      </c>
      <c r="B12" s="14">
        <f t="shared" si="3"/>
        <v>0</v>
      </c>
      <c r="C12" s="15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4">
        <f t="shared" si="1"/>
        <v>0</v>
      </c>
      <c r="V12" s="15">
        <v>0</v>
      </c>
      <c r="W12" s="16">
        <v>0</v>
      </c>
      <c r="X12" s="19" t="s">
        <v>43</v>
      </c>
      <c r="Y12" s="17">
        <f t="shared" si="4"/>
        <v>0</v>
      </c>
      <c r="Z12" s="15">
        <v>0</v>
      </c>
      <c r="AA12" s="15">
        <v>0</v>
      </c>
      <c r="AB12" s="15">
        <v>0</v>
      </c>
      <c r="AC12" s="14">
        <f t="shared" si="5"/>
        <v>0</v>
      </c>
      <c r="AD12" s="14">
        <f t="shared" si="6"/>
        <v>0</v>
      </c>
      <c r="AE12" s="15">
        <v>0</v>
      </c>
      <c r="AF12" s="15">
        <v>0</v>
      </c>
      <c r="AG12" s="15">
        <v>0</v>
      </c>
      <c r="AH12" s="15">
        <v>0</v>
      </c>
    </row>
    <row r="13" spans="1:34" ht="15" customHeight="1">
      <c r="A13" s="18" t="s">
        <v>44</v>
      </c>
      <c r="B13" s="14">
        <f t="shared" si="3"/>
        <v>1</v>
      </c>
      <c r="C13" s="15"/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1</v>
      </c>
      <c r="Q13" s="15">
        <v>0</v>
      </c>
      <c r="R13" s="15">
        <v>0</v>
      </c>
      <c r="S13" s="15">
        <v>0</v>
      </c>
      <c r="T13" s="15">
        <v>0</v>
      </c>
      <c r="U13" s="14">
        <f t="shared" si="1"/>
        <v>1</v>
      </c>
      <c r="V13" s="15">
        <v>1</v>
      </c>
      <c r="W13" s="16">
        <v>0</v>
      </c>
      <c r="X13" s="19" t="s">
        <v>44</v>
      </c>
      <c r="Y13" s="17">
        <f t="shared" si="4"/>
        <v>1</v>
      </c>
      <c r="Z13" s="15">
        <v>0</v>
      </c>
      <c r="AA13" s="15">
        <v>1</v>
      </c>
      <c r="AB13" s="15">
        <v>0</v>
      </c>
      <c r="AC13" s="14">
        <f t="shared" si="5"/>
        <v>0</v>
      </c>
      <c r="AD13" s="14">
        <f t="shared" si="6"/>
        <v>1</v>
      </c>
      <c r="AE13" s="15">
        <v>0</v>
      </c>
      <c r="AF13" s="15">
        <v>1</v>
      </c>
      <c r="AG13" s="15">
        <v>0</v>
      </c>
      <c r="AH13" s="15">
        <v>0</v>
      </c>
    </row>
    <row r="14" spans="1:34" ht="15" customHeight="1">
      <c r="A14" s="18" t="s">
        <v>45</v>
      </c>
      <c r="B14" s="14">
        <f t="shared" si="3"/>
        <v>0</v>
      </c>
      <c r="C14" s="15"/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4">
        <f t="shared" si="1"/>
        <v>0</v>
      </c>
      <c r="V14" s="15">
        <v>0</v>
      </c>
      <c r="W14" s="16">
        <v>0</v>
      </c>
      <c r="X14" s="19" t="s">
        <v>45</v>
      </c>
      <c r="Y14" s="17">
        <f t="shared" si="4"/>
        <v>0</v>
      </c>
      <c r="Z14" s="15">
        <v>0</v>
      </c>
      <c r="AA14" s="15">
        <v>0</v>
      </c>
      <c r="AB14" s="15">
        <v>0</v>
      </c>
      <c r="AC14" s="14">
        <f t="shared" si="5"/>
        <v>0</v>
      </c>
      <c r="AD14" s="14">
        <f t="shared" si="6"/>
        <v>0</v>
      </c>
      <c r="AE14" s="15">
        <v>0</v>
      </c>
      <c r="AF14" s="15">
        <v>0</v>
      </c>
      <c r="AG14" s="15">
        <v>0</v>
      </c>
      <c r="AH14" s="15">
        <v>0</v>
      </c>
    </row>
    <row r="15" spans="1:34" ht="15" customHeight="1">
      <c r="A15" s="18" t="s">
        <v>46</v>
      </c>
      <c r="B15" s="14">
        <f t="shared" si="3"/>
        <v>0</v>
      </c>
      <c r="C15" s="15"/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4">
        <f t="shared" si="1"/>
        <v>0</v>
      </c>
      <c r="V15" s="15">
        <v>0</v>
      </c>
      <c r="W15" s="16">
        <v>0</v>
      </c>
      <c r="X15" s="19" t="s">
        <v>46</v>
      </c>
      <c r="Y15" s="17">
        <f t="shared" si="4"/>
        <v>0</v>
      </c>
      <c r="Z15" s="15">
        <v>0</v>
      </c>
      <c r="AA15" s="15">
        <v>0</v>
      </c>
      <c r="AB15" s="15">
        <v>0</v>
      </c>
      <c r="AC15" s="14">
        <f t="shared" si="5"/>
        <v>0</v>
      </c>
      <c r="AD15" s="14">
        <f t="shared" si="6"/>
        <v>0</v>
      </c>
      <c r="AE15" s="15">
        <v>0</v>
      </c>
      <c r="AF15" s="15">
        <v>0</v>
      </c>
      <c r="AG15" s="15">
        <v>0</v>
      </c>
      <c r="AH15" s="15">
        <v>0</v>
      </c>
    </row>
    <row r="16" spans="1:34" ht="15" customHeight="1">
      <c r="A16" s="18" t="s">
        <v>47</v>
      </c>
      <c r="B16" s="14">
        <f t="shared" si="3"/>
        <v>1</v>
      </c>
      <c r="C16" s="15"/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1</v>
      </c>
      <c r="Q16" s="15">
        <v>0</v>
      </c>
      <c r="R16" s="15">
        <v>0</v>
      </c>
      <c r="S16" s="15">
        <v>0</v>
      </c>
      <c r="T16" s="15">
        <v>0</v>
      </c>
      <c r="U16" s="14">
        <f t="shared" si="1"/>
        <v>1</v>
      </c>
      <c r="V16" s="15">
        <v>1</v>
      </c>
      <c r="W16" s="16">
        <v>0</v>
      </c>
      <c r="X16" s="19" t="s">
        <v>47</v>
      </c>
      <c r="Y16" s="17">
        <f t="shared" si="4"/>
        <v>1</v>
      </c>
      <c r="Z16" s="15">
        <v>1</v>
      </c>
      <c r="AA16" s="15">
        <v>0</v>
      </c>
      <c r="AB16" s="15">
        <v>0</v>
      </c>
      <c r="AC16" s="14">
        <f t="shared" si="5"/>
        <v>1</v>
      </c>
      <c r="AD16" s="14">
        <f t="shared" si="6"/>
        <v>0</v>
      </c>
      <c r="AE16" s="15">
        <v>1</v>
      </c>
      <c r="AF16" s="15">
        <v>0</v>
      </c>
      <c r="AG16" s="15">
        <v>0</v>
      </c>
      <c r="AH16" s="15">
        <v>0</v>
      </c>
    </row>
    <row r="17" spans="1:34" ht="15" customHeight="1">
      <c r="A17" s="18" t="s">
        <v>48</v>
      </c>
      <c r="B17" s="14">
        <f t="shared" si="3"/>
        <v>2</v>
      </c>
      <c r="C17" s="15"/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2</v>
      </c>
      <c r="Q17" s="15">
        <v>0</v>
      </c>
      <c r="R17" s="15">
        <v>0</v>
      </c>
      <c r="S17" s="15">
        <v>0</v>
      </c>
      <c r="T17" s="15">
        <v>0</v>
      </c>
      <c r="U17" s="14">
        <f t="shared" si="1"/>
        <v>2</v>
      </c>
      <c r="V17" s="15">
        <v>2</v>
      </c>
      <c r="W17" s="16">
        <v>0</v>
      </c>
      <c r="X17" s="19" t="s">
        <v>48</v>
      </c>
      <c r="Y17" s="17">
        <f t="shared" si="4"/>
        <v>2</v>
      </c>
      <c r="Z17" s="15">
        <v>1</v>
      </c>
      <c r="AA17" s="15">
        <v>1</v>
      </c>
      <c r="AB17" s="15">
        <v>0</v>
      </c>
      <c r="AC17" s="14">
        <f t="shared" si="5"/>
        <v>1</v>
      </c>
      <c r="AD17" s="14">
        <f t="shared" si="6"/>
        <v>1</v>
      </c>
      <c r="AE17" s="15">
        <v>1</v>
      </c>
      <c r="AF17" s="15">
        <v>1</v>
      </c>
      <c r="AG17" s="15">
        <v>0</v>
      </c>
      <c r="AH17" s="15">
        <v>0</v>
      </c>
    </row>
    <row r="18" spans="1:34" ht="15" customHeight="1">
      <c r="A18" s="18" t="s">
        <v>49</v>
      </c>
      <c r="B18" s="14">
        <f t="shared" si="3"/>
        <v>0</v>
      </c>
      <c r="C18" s="15"/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4">
        <f t="shared" si="1"/>
        <v>0</v>
      </c>
      <c r="V18" s="15">
        <v>0</v>
      </c>
      <c r="W18" s="16">
        <v>0</v>
      </c>
      <c r="X18" s="19" t="s">
        <v>49</v>
      </c>
      <c r="Y18" s="17">
        <f t="shared" si="4"/>
        <v>0</v>
      </c>
      <c r="Z18" s="15">
        <v>0</v>
      </c>
      <c r="AA18" s="15">
        <v>0</v>
      </c>
      <c r="AB18" s="15">
        <v>0</v>
      </c>
      <c r="AC18" s="14">
        <f t="shared" si="5"/>
        <v>0</v>
      </c>
      <c r="AD18" s="14">
        <f t="shared" si="6"/>
        <v>0</v>
      </c>
      <c r="AE18" s="15">
        <v>0</v>
      </c>
      <c r="AF18" s="15">
        <v>0</v>
      </c>
      <c r="AG18" s="15">
        <v>0</v>
      </c>
      <c r="AH18" s="15">
        <v>0</v>
      </c>
    </row>
    <row r="19" spans="1:34" ht="15" customHeight="1">
      <c r="A19" s="18" t="s">
        <v>50</v>
      </c>
      <c r="B19" s="14">
        <f t="shared" si="3"/>
        <v>0</v>
      </c>
      <c r="C19" s="15"/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4">
        <f t="shared" si="1"/>
        <v>0</v>
      </c>
      <c r="V19" s="15">
        <v>0</v>
      </c>
      <c r="W19" s="16">
        <v>0</v>
      </c>
      <c r="X19" s="19" t="s">
        <v>50</v>
      </c>
      <c r="Y19" s="17">
        <f t="shared" si="4"/>
        <v>0</v>
      </c>
      <c r="Z19" s="15">
        <v>0</v>
      </c>
      <c r="AA19" s="15">
        <v>0</v>
      </c>
      <c r="AB19" s="15">
        <v>0</v>
      </c>
      <c r="AC19" s="14">
        <f t="shared" si="5"/>
        <v>0</v>
      </c>
      <c r="AD19" s="14">
        <f t="shared" si="6"/>
        <v>0</v>
      </c>
      <c r="AE19" s="15">
        <v>0</v>
      </c>
      <c r="AF19" s="15">
        <v>0</v>
      </c>
      <c r="AG19" s="15">
        <v>0</v>
      </c>
      <c r="AH19" s="15">
        <v>0</v>
      </c>
    </row>
    <row r="20" spans="1:34" ht="15" customHeight="1">
      <c r="A20" s="18" t="s">
        <v>51</v>
      </c>
      <c r="B20" s="14">
        <f t="shared" si="3"/>
        <v>1</v>
      </c>
      <c r="C20" s="15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1</v>
      </c>
      <c r="Q20" s="15">
        <v>0</v>
      </c>
      <c r="R20" s="15">
        <v>0</v>
      </c>
      <c r="S20" s="15">
        <v>0</v>
      </c>
      <c r="T20" s="15">
        <v>0</v>
      </c>
      <c r="U20" s="14">
        <f t="shared" si="1"/>
        <v>1</v>
      </c>
      <c r="V20" s="15">
        <v>1</v>
      </c>
      <c r="W20" s="16">
        <v>0</v>
      </c>
      <c r="X20" s="19" t="s">
        <v>51</v>
      </c>
      <c r="Y20" s="17">
        <f t="shared" si="4"/>
        <v>1</v>
      </c>
      <c r="Z20" s="15">
        <v>1</v>
      </c>
      <c r="AA20" s="15">
        <v>0</v>
      </c>
      <c r="AB20" s="15">
        <v>0</v>
      </c>
      <c r="AC20" s="14">
        <f t="shared" si="5"/>
        <v>1</v>
      </c>
      <c r="AD20" s="14">
        <f t="shared" si="6"/>
        <v>0</v>
      </c>
      <c r="AE20" s="15">
        <v>1</v>
      </c>
      <c r="AF20" s="15">
        <v>0</v>
      </c>
      <c r="AG20" s="15">
        <v>0</v>
      </c>
      <c r="AH20" s="15">
        <v>0</v>
      </c>
    </row>
    <row r="21" spans="1:34" ht="15" customHeight="1">
      <c r="A21" s="18" t="s">
        <v>52</v>
      </c>
      <c r="B21" s="14">
        <f t="shared" si="3"/>
        <v>0</v>
      </c>
      <c r="C21" s="15"/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4">
        <f t="shared" si="1"/>
        <v>0</v>
      </c>
      <c r="V21" s="15">
        <v>0</v>
      </c>
      <c r="W21" s="16">
        <v>0</v>
      </c>
      <c r="X21" s="19" t="s">
        <v>52</v>
      </c>
      <c r="Y21" s="17">
        <f t="shared" si="4"/>
        <v>0</v>
      </c>
      <c r="Z21" s="15">
        <v>0</v>
      </c>
      <c r="AA21" s="15">
        <v>0</v>
      </c>
      <c r="AB21" s="15">
        <v>0</v>
      </c>
      <c r="AC21" s="14">
        <f t="shared" si="5"/>
        <v>0</v>
      </c>
      <c r="AD21" s="14">
        <f t="shared" si="6"/>
        <v>0</v>
      </c>
      <c r="AE21" s="15">
        <v>0</v>
      </c>
      <c r="AF21" s="15">
        <v>0</v>
      </c>
      <c r="AG21" s="15">
        <v>0</v>
      </c>
      <c r="AH21" s="15">
        <v>0</v>
      </c>
    </row>
    <row r="22" spans="1:34" ht="15" customHeight="1">
      <c r="A22" s="18" t="s">
        <v>53</v>
      </c>
      <c r="B22" s="14">
        <f t="shared" si="3"/>
        <v>0</v>
      </c>
      <c r="C22" s="15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4">
        <f t="shared" si="1"/>
        <v>0</v>
      </c>
      <c r="V22" s="15">
        <v>0</v>
      </c>
      <c r="W22" s="16">
        <v>0</v>
      </c>
      <c r="X22" s="19" t="s">
        <v>53</v>
      </c>
      <c r="Y22" s="17">
        <f t="shared" si="4"/>
        <v>0</v>
      </c>
      <c r="Z22" s="15">
        <v>0</v>
      </c>
      <c r="AA22" s="15">
        <v>0</v>
      </c>
      <c r="AB22" s="15">
        <v>0</v>
      </c>
      <c r="AC22" s="14">
        <f t="shared" si="5"/>
        <v>0</v>
      </c>
      <c r="AD22" s="14">
        <f t="shared" si="6"/>
        <v>0</v>
      </c>
      <c r="AE22" s="15">
        <v>0</v>
      </c>
      <c r="AF22" s="15">
        <v>0</v>
      </c>
      <c r="AG22" s="15">
        <v>0</v>
      </c>
      <c r="AH22" s="15">
        <v>0</v>
      </c>
    </row>
    <row r="23" spans="1:34" ht="15" customHeight="1">
      <c r="A23" s="18" t="s">
        <v>54</v>
      </c>
      <c r="B23" s="14">
        <f t="shared" si="3"/>
        <v>2</v>
      </c>
      <c r="C23" s="15"/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1</v>
      </c>
      <c r="M23" s="15">
        <v>0</v>
      </c>
      <c r="N23" s="15">
        <v>0</v>
      </c>
      <c r="O23" s="15">
        <v>1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4">
        <f t="shared" si="1"/>
        <v>3</v>
      </c>
      <c r="V23" s="15">
        <v>2</v>
      </c>
      <c r="W23" s="16">
        <v>1</v>
      </c>
      <c r="X23" s="19" t="s">
        <v>54</v>
      </c>
      <c r="Y23" s="17">
        <f t="shared" si="4"/>
        <v>2</v>
      </c>
      <c r="Z23" s="15">
        <v>2</v>
      </c>
      <c r="AA23" s="15">
        <v>0</v>
      </c>
      <c r="AB23" s="15">
        <v>0</v>
      </c>
      <c r="AC23" s="14">
        <f t="shared" si="5"/>
        <v>2</v>
      </c>
      <c r="AD23" s="14">
        <f t="shared" si="6"/>
        <v>1</v>
      </c>
      <c r="AE23" s="15">
        <v>1</v>
      </c>
      <c r="AF23" s="15">
        <v>1</v>
      </c>
      <c r="AG23" s="15">
        <v>1</v>
      </c>
      <c r="AH23" s="15">
        <v>0</v>
      </c>
    </row>
    <row r="24" spans="1:34" ht="15" customHeight="1">
      <c r="A24" s="18" t="s">
        <v>55</v>
      </c>
      <c r="B24" s="14">
        <f t="shared" si="3"/>
        <v>0</v>
      </c>
      <c r="C24" s="15"/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4">
        <f t="shared" si="1"/>
        <v>0</v>
      </c>
      <c r="V24" s="15">
        <v>0</v>
      </c>
      <c r="W24" s="16">
        <v>0</v>
      </c>
      <c r="X24" s="19" t="s">
        <v>55</v>
      </c>
      <c r="Y24" s="17">
        <f t="shared" si="4"/>
        <v>0</v>
      </c>
      <c r="Z24" s="15">
        <v>0</v>
      </c>
      <c r="AA24" s="15">
        <v>0</v>
      </c>
      <c r="AB24" s="15">
        <v>0</v>
      </c>
      <c r="AC24" s="14">
        <f t="shared" si="5"/>
        <v>0</v>
      </c>
      <c r="AD24" s="14">
        <f t="shared" si="6"/>
        <v>0</v>
      </c>
      <c r="AE24" s="15">
        <v>0</v>
      </c>
      <c r="AF24" s="15">
        <v>0</v>
      </c>
      <c r="AG24" s="15">
        <v>0</v>
      </c>
      <c r="AH24" s="15">
        <v>0</v>
      </c>
    </row>
    <row r="25" spans="1:34">
      <c r="A25" s="20"/>
      <c r="B25" s="20"/>
      <c r="D25" s="20"/>
      <c r="E25" s="20"/>
      <c r="I25" s="21"/>
      <c r="K25" s="21"/>
      <c r="M25" s="22"/>
      <c r="N25" s="22"/>
      <c r="O25" s="22"/>
      <c r="P25" s="20"/>
      <c r="Q25" s="20"/>
      <c r="R25" s="20"/>
      <c r="S25" s="20"/>
      <c r="T25" s="20"/>
      <c r="U25" s="20"/>
      <c r="V25" s="20"/>
      <c r="W25" s="20"/>
      <c r="X25" s="23" t="s">
        <v>56</v>
      </c>
      <c r="Y25" s="24"/>
      <c r="Z25" s="21" t="s">
        <v>57</v>
      </c>
      <c r="AA25" s="25"/>
      <c r="AB25" s="25"/>
      <c r="AC25" s="26" t="s">
        <v>58</v>
      </c>
      <c r="AD25" s="21"/>
      <c r="AE25" s="24"/>
      <c r="AF25" s="24" t="s">
        <v>59</v>
      </c>
      <c r="AH25" s="27"/>
    </row>
    <row r="26" spans="1:34" ht="31.5" customHeight="1">
      <c r="A26" s="20"/>
      <c r="B26" s="20"/>
      <c r="C26" s="20"/>
      <c r="D26" s="20"/>
      <c r="E26" s="20"/>
      <c r="F26" s="20"/>
      <c r="I26" s="21"/>
      <c r="K26" s="21"/>
      <c r="M26" s="22"/>
      <c r="N26" s="22"/>
      <c r="O26" s="22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6"/>
      <c r="AC26" s="26" t="s">
        <v>60</v>
      </c>
      <c r="AD26" s="21"/>
      <c r="AG26" s="21"/>
    </row>
    <row r="27" spans="1:34" ht="31.5" customHeight="1">
      <c r="A27" s="20"/>
      <c r="B27" s="20"/>
      <c r="C27" s="20"/>
      <c r="D27" s="20"/>
      <c r="E27" s="20"/>
      <c r="F27" s="20"/>
      <c r="I27" s="21"/>
      <c r="K27" s="21"/>
      <c r="M27" s="22"/>
      <c r="N27" s="22"/>
      <c r="O27" s="22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G27" s="21"/>
      <c r="AH27" s="27" t="s">
        <v>87</v>
      </c>
    </row>
    <row r="28" spans="1:34">
      <c r="A28" s="1" t="s">
        <v>86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 t="s">
        <v>86</v>
      </c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>
      <c r="A29" s="1" t="s">
        <v>84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 t="s">
        <v>85</v>
      </c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>
      <c r="A30" s="1" t="s">
        <v>61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 t="s">
        <v>62</v>
      </c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 t="s">
        <v>63</v>
      </c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42" spans="1:34" ht="39.75" customHeight="1"/>
    <row r="43" spans="1:34" ht="48" customHeight="1">
      <c r="A43" s="28" t="s">
        <v>64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34">
      <c r="A44" s="29" t="s">
        <v>65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29" t="s">
        <v>66</v>
      </c>
      <c r="B45" s="29"/>
      <c r="C45" s="29"/>
      <c r="D45" s="29"/>
      <c r="E45" s="29"/>
      <c r="F45" s="29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29" t="s">
        <v>67</v>
      </c>
      <c r="B46" s="29"/>
      <c r="C46" s="29"/>
      <c r="D46" s="29"/>
      <c r="E46" s="29"/>
      <c r="F46" s="2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>
      <c r="A47" s="29" t="s">
        <v>68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>
      <c r="A48" s="29" t="s">
        <v>69</v>
      </c>
      <c r="B48" s="29"/>
      <c r="C48" s="29"/>
      <c r="D48" s="29"/>
      <c r="E48" s="29"/>
      <c r="F48" s="29"/>
      <c r="G48" s="29"/>
      <c r="H48" s="29"/>
      <c r="I48" s="2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>
      <c r="A49" s="29" t="s">
        <v>70</v>
      </c>
      <c r="B49" s="29"/>
      <c r="C49" s="29"/>
      <c r="D49" s="29"/>
      <c r="E49" s="29"/>
      <c r="F49" s="29"/>
      <c r="G49" s="29"/>
      <c r="H49" s="29"/>
      <c r="I49" s="2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>
      <c r="A50" s="29" t="s">
        <v>71</v>
      </c>
      <c r="B50" s="29"/>
      <c r="C50" s="2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>
      <c r="A51" s="29" t="s">
        <v>72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>
      <c r="A52" s="29" t="s">
        <v>73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>
      <c r="A53" s="29" t="s">
        <v>74</v>
      </c>
      <c r="B53" s="29"/>
      <c r="C53" s="29"/>
      <c r="D53" s="29"/>
      <c r="E53" s="29"/>
      <c r="F53" s="29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29" t="s">
        <v>75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29" t="s">
        <v>76</v>
      </c>
      <c r="B55" s="29"/>
      <c r="C55" s="29"/>
      <c r="D55" s="29"/>
      <c r="E55" s="29"/>
      <c r="F55" s="29"/>
      <c r="G55" s="29"/>
      <c r="H55" s="29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29" t="s">
        <v>77</v>
      </c>
      <c r="B56" s="29"/>
      <c r="C56" s="29"/>
      <c r="D56" s="29"/>
      <c r="E56" s="29"/>
      <c r="F56" s="29"/>
      <c r="G56" s="29"/>
      <c r="H56" s="29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29" t="s">
        <v>78</v>
      </c>
      <c r="B57" s="29"/>
      <c r="C57" s="29"/>
      <c r="D57" s="29"/>
      <c r="E57" s="29"/>
      <c r="F57" s="29"/>
      <c r="G57" s="29"/>
      <c r="H57" s="29"/>
      <c r="I57" s="29"/>
      <c r="J57" s="2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>
      <c r="A58" s="29" t="s">
        <v>79</v>
      </c>
      <c r="B58" s="29"/>
      <c r="C58" s="29"/>
      <c r="D58" s="29"/>
      <c r="E58" s="29"/>
      <c r="F58" s="2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>
      <c r="A59" s="29" t="s">
        <v>80</v>
      </c>
      <c r="B59" s="29"/>
      <c r="C59" s="29"/>
      <c r="D59" s="29"/>
      <c r="E59" s="29"/>
      <c r="F59" s="29"/>
      <c r="G59" s="29"/>
      <c r="H59" s="29"/>
      <c r="I59" s="29"/>
      <c r="J59" s="2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>
      <c r="A60" s="29" t="s">
        <v>81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>
      <c r="A61" s="29" t="s">
        <v>82</v>
      </c>
      <c r="B61" s="29"/>
      <c r="C61" s="29"/>
      <c r="D61" s="29"/>
      <c r="E61" s="2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>
      <c r="A62" s="29" t="s">
        <v>83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mergeCells count="36">
    <mergeCell ref="AE6:AF6"/>
    <mergeCell ref="AG6:AH6"/>
    <mergeCell ref="W6:W7"/>
    <mergeCell ref="Y6:Y7"/>
    <mergeCell ref="Z6:Z7"/>
    <mergeCell ref="AA6:AA7"/>
    <mergeCell ref="AB6:AB7"/>
    <mergeCell ref="AC6:AD6"/>
    <mergeCell ref="Q6:Q7"/>
    <mergeCell ref="R6:R7"/>
    <mergeCell ref="S6:S7"/>
    <mergeCell ref="T6:T7"/>
    <mergeCell ref="U6:U7"/>
    <mergeCell ref="V6:V7"/>
    <mergeCell ref="B4:U4"/>
    <mergeCell ref="Y4:AH4"/>
    <mergeCell ref="A5:A7"/>
    <mergeCell ref="B5:T5"/>
    <mergeCell ref="U5:W5"/>
    <mergeCell ref="X5:X7"/>
    <mergeCell ref="Y5:AB5"/>
    <mergeCell ref="AC5:AH5"/>
    <mergeCell ref="B6:B7"/>
    <mergeCell ref="C6:P6"/>
    <mergeCell ref="AG1:AH1"/>
    <mergeCell ref="S2:T2"/>
    <mergeCell ref="U2:W2"/>
    <mergeCell ref="AG2:AH2"/>
    <mergeCell ref="A3:W3"/>
    <mergeCell ref="X3:AH3"/>
    <mergeCell ref="B1:N2"/>
    <mergeCell ref="O1:R2"/>
    <mergeCell ref="S1:T1"/>
    <mergeCell ref="U1:W1"/>
    <mergeCell ref="Y1:AC2"/>
    <mergeCell ref="AD1:AE2"/>
  </mergeCells>
  <phoneticPr fontId="18" type="noConversion"/>
  <printOptions horizontalCentered="1"/>
  <pageMargins left="0.55000000000000004" right="0.47" top="0.67" bottom="0" header="0" footer="0"/>
  <pageSetup paperSize="9" scale="90" fitToWidth="2" fitToHeight="0" orientation="landscape" r:id="rId1"/>
  <rowBreaks count="1" manualBreakCount="1">
    <brk id="41" max="17" man="1"/>
  </rowBreaks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陳正基</dc:creator>
  <cp:lastModifiedBy>USER</cp:lastModifiedBy>
  <cp:lastPrinted>2015-11-02T03:12:42Z</cp:lastPrinted>
  <dcterms:created xsi:type="dcterms:W3CDTF">2015-11-02T03:13:20Z</dcterms:created>
  <dcterms:modified xsi:type="dcterms:W3CDTF">2015-11-02T03:55:56Z</dcterms:modified>
</cp:coreProperties>
</file>