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739-11-01(101)" sheetId="2" r:id="rId1"/>
  </sheets>
  <definedNames>
    <definedName name="pp" localSheetId="0">'1739-11-01(101)'!$A$3:$Z$16</definedName>
    <definedName name="pp">#REF!</definedName>
    <definedName name="_xlnm.Print_Area" localSheetId="0">'1739-11-01(101)'!$A$3:$Z$15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15" i="2" l="1"/>
  <c r="A14" i="2"/>
  <c r="A13" i="2"/>
  <c r="A6" i="2"/>
  <c r="A5" i="2"/>
  <c r="E2" i="2"/>
</calcChain>
</file>

<file path=xl/sharedStrings.xml><?xml version="1.0" encoding="utf-8"?>
<sst xmlns="http://schemas.openxmlformats.org/spreadsheetml/2006/main" count="66" uniqueCount="46">
  <si>
    <t>總計</t>
    <phoneticPr fontId="2" type="noConversion"/>
  </si>
  <si>
    <t>件</t>
    <phoneticPr fontId="2" type="noConversion"/>
  </si>
  <si>
    <t>個</t>
    <phoneticPr fontId="2" type="noConversion"/>
  </si>
  <si>
    <t>次</t>
    <phoneticPr fontId="2" type="noConversion"/>
  </si>
  <si>
    <t>民眾舉家外出、
加強住宅巡邏服務</t>
    <phoneticPr fontId="2" type="noConversion"/>
  </si>
  <si>
    <t>受理公司、行號、團體民眾護鈔</t>
    <phoneticPr fontId="2" type="noConversion"/>
  </si>
  <si>
    <t>受理申請件數</t>
    <phoneticPr fontId="2" type="noConversion"/>
  </si>
  <si>
    <t>設置臨時巡邏箱數</t>
    <phoneticPr fontId="2" type="noConversion"/>
  </si>
  <si>
    <t>執行巡邏班次</t>
    <phoneticPr fontId="2" type="noConversion"/>
  </si>
  <si>
    <t xml:space="preserve">受理
申請
之
住戶
再度
發生
竊盜
案數
</t>
    <phoneticPr fontId="2" type="noConversion"/>
  </si>
  <si>
    <t>人</t>
    <phoneticPr fontId="2" type="noConversion"/>
  </si>
  <si>
    <t>單位</t>
    <phoneticPr fontId="2" type="noConversion"/>
  </si>
  <si>
    <t>協尋
查尋
人口
身分
不明
者暨
蹺家
青
少年
返家
團圓</t>
    <phoneticPr fontId="2" type="noConversion"/>
  </si>
  <si>
    <t>廣播服務</t>
    <phoneticPr fontId="2" type="noConversion"/>
  </si>
  <si>
    <t>一般服務案件</t>
    <phoneticPr fontId="2" type="noConversion"/>
  </si>
  <si>
    <t>人民陳情案件</t>
  </si>
  <si>
    <t>受理民眾電子郵件陳情案件</t>
    <phoneticPr fontId="2" type="noConversion"/>
  </si>
  <si>
    <t>發還失物現金</t>
    <phoneticPr fontId="2" type="noConversion"/>
  </si>
  <si>
    <t>各類路況報導</t>
    <phoneticPr fontId="2" type="noConversion"/>
  </si>
  <si>
    <t>元</t>
    <phoneticPr fontId="2" type="noConversion"/>
  </si>
  <si>
    <t>雪中送炭（發放急難救助金）</t>
    <phoneticPr fontId="2" type="noConversion"/>
  </si>
  <si>
    <t xml:space="preserve">清查
通報
關懷
濟助
獨居
老人
貧苦
無依
民眾
</t>
    <phoneticPr fontId="2" type="noConversion"/>
  </si>
  <si>
    <t>紓 解 急 難</t>
    <phoneticPr fontId="2" type="noConversion"/>
  </si>
  <si>
    <t>提供夜歸婦孺代叫計程車</t>
    <phoneticPr fontId="2" type="noConversion"/>
  </si>
  <si>
    <t>「一一Ｏ」受理報案服務</t>
    <phoneticPr fontId="2" type="noConversion"/>
  </si>
  <si>
    <t>民情、輿情</t>
    <phoneticPr fontId="2" type="noConversion"/>
  </si>
  <si>
    <t>其　　　　　　　　他</t>
    <phoneticPr fontId="2" type="noConversion"/>
  </si>
  <si>
    <t>舉辦警民座談</t>
    <phoneticPr fontId="2" type="noConversion"/>
  </si>
  <si>
    <t>辦理民意抽訪（電訪、派員）</t>
    <phoneticPr fontId="2" type="noConversion"/>
  </si>
  <si>
    <t>備註</t>
    <phoneticPr fontId="2" type="noConversion"/>
  </si>
  <si>
    <t>中華民國　　年　　月　　日</t>
    <phoneticPr fontId="2" type="noConversion"/>
  </si>
  <si>
    <t>　　　　　字第　　　　　號</t>
    <phoneticPr fontId="2" type="noConversion"/>
  </si>
  <si>
    <t>日
期</t>
    <phoneticPr fontId="2" type="noConversion"/>
  </si>
  <si>
    <t>發
文</t>
    <phoneticPr fontId="2" type="noConversion"/>
  </si>
  <si>
    <t>急難救助、排難解困</t>
    <phoneticPr fontId="2" type="noConversion"/>
  </si>
  <si>
    <t>服務台
服務</t>
    <phoneticPr fontId="2" type="noConversion"/>
  </si>
  <si>
    <t>各分局（連江縣為警察所）、專業警察各單位。</t>
  </si>
  <si>
    <t>本表編製1式2份，先送會計室(統計室)會核，並經機關長官核章後，1份送會計室(統計室)，1份自存外，本表應於規定期限內由網際網路線上
傳送至內政部警政署警政統計資料庫。</t>
  </si>
  <si>
    <t>新北市政府警察局</t>
  </si>
  <si>
    <t>月　　　報</t>
  </si>
  <si>
    <t>每月終了後10日內編報</t>
  </si>
  <si>
    <t>新北市政府警察局為民服務成果統計表</t>
  </si>
  <si>
    <t>中華民國104年 4月</t>
  </si>
  <si>
    <t>中華民國　　年　　月　　日</t>
  </si>
  <si>
    <t>民國104年 5月 7日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</si>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</sst>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,###,##0"/>
    <numFmt numFmtId="190" formatCode="###,##0;\-###,##0;&quot;     －&quot;"/>
    <numFmt numFmtId="191" formatCode="##,###,##0"/>
    <numFmt numFmtId="192" formatCode="###,###,##0"/>
  </numFmts>
  <fonts count="15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3.2"/>
      <name val="標楷體"/>
      <family val="4"/>
      <charset val="136"/>
    </font>
    <font>
      <sz val="10"/>
      <name val="新細明體"/>
      <family val="1"/>
      <charset val="136"/>
    </font>
    <font>
      <sz val="8"/>
      <name val="新細明體"/>
      <family val="1"/>
      <charset val="136"/>
    </font>
    <font>
      <sz val="11"/>
      <name val="標楷體"/>
      <family val="4"/>
      <charset val="136"/>
    </font>
    <font>
      <sz val="26.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4" fillId="0" borderId="1" xfId="0" applyNumberFormat="1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distributed" vertical="top" textRotation="255" wrapText="1"/>
    </xf>
    <xf numFmtId="0" fontId="7" fillId="0" borderId="6" xfId="1" applyFont="1" applyBorder="1" applyAlignment="1">
      <alignment horizontal="center" vertical="justify" wrapText="1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center"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188" fontId="11" fillId="0" borderId="27" xfId="0" applyNumberFormat="1" applyFont="1" applyBorder="1" applyAlignment="1">
      <alignment horizontal="right" vertical="center" shrinkToFit="1"/>
    </xf>
    <xf numFmtId="188" fontId="11" fillId="0" borderId="28" xfId="0" applyNumberFormat="1" applyFont="1" applyBorder="1" applyAlignment="1">
      <alignment horizontal="right" vertical="center" shrinkToFit="1"/>
    </xf>
    <xf numFmtId="189" fontId="11" fillId="0" borderId="28" xfId="0" applyNumberFormat="1" applyFont="1" applyBorder="1" applyAlignment="1">
      <alignment horizontal="right" vertical="center" shrinkToFit="1"/>
    </xf>
    <xf numFmtId="190" fontId="11" fillId="0" borderId="28" xfId="0" applyNumberFormat="1" applyFont="1" applyBorder="1" applyAlignment="1">
      <alignment horizontal="right" vertical="center" shrinkToFit="1"/>
    </xf>
    <xf numFmtId="191" fontId="11" fillId="0" borderId="28" xfId="0" applyNumberFormat="1" applyFont="1" applyBorder="1" applyAlignment="1">
      <alignment horizontal="right" vertical="center" shrinkToFit="1"/>
    </xf>
    <xf numFmtId="192" fontId="12" fillId="0" borderId="28" xfId="0" applyNumberFormat="1" applyFont="1" applyBorder="1" applyAlignment="1">
      <alignment horizontal="right" vertical="center" shrinkToFit="1"/>
    </xf>
    <xf numFmtId="192" fontId="11" fillId="0" borderId="28" xfId="0" applyNumberFormat="1" applyFont="1" applyBorder="1" applyAlignment="1">
      <alignment horizontal="right" vertical="center" shrinkToFit="1"/>
    </xf>
    <xf numFmtId="188" fontId="11" fillId="0" borderId="29" xfId="0" applyNumberFormat="1" applyFont="1" applyBorder="1" applyAlignment="1">
      <alignment horizontal="right" vertical="center" shrinkToFit="1"/>
    </xf>
    <xf numFmtId="0" fontId="13" fillId="0" borderId="0" xfId="0" applyFont="1" applyBorder="1"/>
    <xf numFmtId="0" fontId="10" fillId="0" borderId="0" xfId="0" applyFont="1"/>
    <xf numFmtId="0" fontId="14" fillId="0" borderId="0" xfId="0" applyFont="1"/>
    <xf numFmtId="0" fontId="4" fillId="0" borderId="20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180" fontId="4" fillId="0" borderId="16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left" vertical="center" wrapText="1"/>
    </xf>
    <xf numFmtId="187" fontId="3" fillId="0" borderId="20" xfId="0" applyNumberFormat="1" applyFont="1" applyBorder="1" applyAlignment="1">
      <alignment horizontal="left" vertical="center" wrapText="1"/>
    </xf>
    <xf numFmtId="187" fontId="3" fillId="0" borderId="10" xfId="0" applyNumberFormat="1" applyFont="1" applyBorder="1" applyAlignment="1">
      <alignment horizontal="left" vertical="center" wrapText="1"/>
    </xf>
    <xf numFmtId="187" fontId="3" fillId="0" borderId="26" xfId="0" applyNumberFormat="1" applyFont="1" applyBorder="1" applyAlignment="1">
      <alignment horizontal="left" vertical="center" wrapText="1"/>
    </xf>
    <xf numFmtId="187" fontId="3" fillId="0" borderId="24" xfId="0" applyNumberFormat="1" applyFont="1" applyBorder="1" applyAlignment="1">
      <alignment horizontal="left" vertical="center" wrapText="1"/>
    </xf>
    <xf numFmtId="187" fontId="3" fillId="0" borderId="25" xfId="0" applyNumberFormat="1" applyFont="1" applyBorder="1" applyAlignment="1">
      <alignment horizontal="left" vertical="center" wrapText="1"/>
    </xf>
    <xf numFmtId="186" fontId="7" fillId="0" borderId="10" xfId="0" applyNumberFormat="1" applyFont="1" applyBorder="1" applyAlignment="1">
      <alignment horizontal="center" vertical="center" wrapText="1"/>
    </xf>
    <xf numFmtId="186" fontId="7" fillId="0" borderId="25" xfId="0" applyNumberFormat="1" applyFont="1" applyBorder="1" applyAlignment="1">
      <alignment horizontal="center" vertical="center"/>
    </xf>
    <xf numFmtId="186" fontId="7" fillId="0" borderId="13" xfId="0" applyNumberFormat="1" applyFont="1" applyBorder="1" applyAlignment="1">
      <alignment horizontal="left" vertical="center"/>
    </xf>
    <xf numFmtId="186" fontId="7" fillId="0" borderId="14" xfId="0" applyNumberFormat="1" applyFont="1" applyBorder="1" applyAlignment="1">
      <alignment horizontal="left" vertical="center"/>
    </xf>
    <xf numFmtId="187" fontId="7" fillId="0" borderId="24" xfId="0" applyNumberFormat="1" applyFont="1" applyBorder="1" applyAlignment="1">
      <alignment horizontal="left" vertical="center" wrapText="1"/>
    </xf>
    <xf numFmtId="0" fontId="7" fillId="0" borderId="13" xfId="1" applyFont="1" applyBorder="1" applyAlignment="1">
      <alignment horizontal="distributed" vertical="center" justifyLastLine="1"/>
    </xf>
    <xf numFmtId="0" fontId="7" fillId="0" borderId="14" xfId="1" applyFont="1" applyBorder="1" applyAlignment="1">
      <alignment horizontal="distributed" vertical="center" justifyLastLine="1"/>
    </xf>
    <xf numFmtId="0" fontId="7" fillId="0" borderId="15" xfId="1" applyFont="1" applyBorder="1" applyAlignment="1">
      <alignment horizontal="distributed" vertical="center" justifyLastLine="1"/>
    </xf>
    <xf numFmtId="0" fontId="7" fillId="0" borderId="18" xfId="1" applyFont="1" applyBorder="1" applyAlignment="1">
      <alignment horizontal="center" vertical="top" textRotation="255"/>
    </xf>
    <xf numFmtId="0" fontId="7" fillId="0" borderId="10" xfId="1" applyFont="1" applyBorder="1" applyAlignment="1">
      <alignment horizontal="center" vertical="top" textRotation="255"/>
    </xf>
    <xf numFmtId="0" fontId="7" fillId="0" borderId="19" xfId="1" applyFont="1" applyBorder="1" applyAlignment="1">
      <alignment horizontal="center" vertical="top" textRotation="255"/>
    </xf>
    <xf numFmtId="0" fontId="7" fillId="0" borderId="12" xfId="1" applyFont="1" applyBorder="1" applyAlignment="1">
      <alignment horizontal="center" vertical="top" textRotation="255"/>
    </xf>
    <xf numFmtId="0" fontId="7" fillId="0" borderId="22" xfId="1" applyFont="1" applyBorder="1" applyAlignment="1">
      <alignment horizontal="center" vertical="top" textRotation="255"/>
    </xf>
    <xf numFmtId="0" fontId="7" fillId="0" borderId="23" xfId="1" applyFont="1" applyBorder="1" applyAlignment="1">
      <alignment horizontal="center" vertical="top" textRotation="255"/>
    </xf>
    <xf numFmtId="0" fontId="7" fillId="0" borderId="13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/>
    </xf>
    <xf numFmtId="0" fontId="7" fillId="0" borderId="17" xfId="1" applyFont="1" applyBorder="1" applyAlignment="1">
      <alignment horizontal="center" vertical="justify"/>
    </xf>
    <xf numFmtId="0" fontId="7" fillId="0" borderId="5" xfId="1" applyFont="1" applyBorder="1" applyAlignment="1">
      <alignment horizontal="center" vertical="justify"/>
    </xf>
    <xf numFmtId="0" fontId="7" fillId="0" borderId="17" xfId="1" applyFont="1" applyBorder="1" applyAlignment="1">
      <alignment horizontal="center" vertical="top" textRotation="255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justify" textRotation="255" wrapText="1"/>
    </xf>
    <xf numFmtId="0" fontId="7" fillId="0" borderId="23" xfId="1" applyFont="1" applyBorder="1" applyAlignment="1">
      <alignment horizontal="center" vertical="justify" textRotation="255"/>
    </xf>
    <xf numFmtId="0" fontId="7" fillId="0" borderId="13" xfId="1" applyFont="1" applyBorder="1" applyAlignment="1">
      <alignment horizontal="distributed" vertical="center" wrapText="1" justifyLastLine="1"/>
    </xf>
    <xf numFmtId="0" fontId="7" fillId="0" borderId="14" xfId="1" applyFont="1" applyBorder="1" applyAlignment="1">
      <alignment horizontal="distributed" vertical="center" wrapText="1" justifyLastLine="1"/>
    </xf>
    <xf numFmtId="0" fontId="7" fillId="0" borderId="15" xfId="1" applyFont="1" applyBorder="1" applyAlignment="1">
      <alignment horizontal="distributed" vertical="center" wrapText="1" justifyLastLine="1"/>
    </xf>
    <xf numFmtId="186" fontId="7" fillId="0" borderId="18" xfId="0" applyNumberFormat="1" applyFont="1" applyBorder="1" applyAlignment="1">
      <alignment horizontal="center" vertical="center" wrapText="1"/>
    </xf>
    <xf numFmtId="186" fontId="7" fillId="0" borderId="30" xfId="0" applyNumberFormat="1" applyFont="1" applyBorder="1" applyAlignment="1">
      <alignment horizontal="center" vertical="center"/>
    </xf>
  </cellXfs>
  <cellStyles count="2">
    <cellStyle name="一般" xfId="0" builtinId="0"/>
    <cellStyle name="一般_增訂為民服務(縣市)92年1月實施(橫式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8451" y="7300570"/>
          <a:ext cx="504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38451" y="7300570"/>
          <a:ext cx="504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907085</xdr:colOff>
      <xdr:row>4</xdr:row>
      <xdr:rowOff>21946</xdr:rowOff>
    </xdr:from>
    <xdr:to>
      <xdr:col>23</xdr:col>
      <xdr:colOff>541325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724205" y="475488"/>
          <a:ext cx="11609222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25</xdr:col>
      <xdr:colOff>482803</xdr:colOff>
      <xdr:row>12</xdr:row>
      <xdr:rowOff>285293</xdr:rowOff>
    </xdr:to>
    <xdr:grpSp>
      <xdr:nvGrpSpPr>
        <xdr:cNvPr id="2065" name="Group 79"/>
        <xdr:cNvGrpSpPr>
          <a:grpSpLocks/>
        </xdr:cNvGrpSpPr>
      </xdr:nvGrpSpPr>
      <xdr:grpSpPr bwMode="auto">
        <a:xfrm>
          <a:off x="0" y="7315"/>
          <a:ext cx="13242602" cy="8335148"/>
          <a:chOff x="0" y="1"/>
          <a:chExt cx="1372" cy="875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A684229D-2AEA-4747-A8E3-FEC650D78B46}" type="TxLink">
              <a:rPr lang="en-US" altLang="zh-TW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公　開　類</a:t>
            </a:fld>
            <a:endParaRPr lang="en-US" altLang="zh-TW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FB0D8C8D-252C-4ADF-A9A0-2A91145C4202}" type="TxLink">
              <a:rPr lang="zh-TW" altLang="en-US"/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6" cy="25"/>
          </a:xfrm>
          <a:prstGeom prst="rect">
            <a:avLst/>
          </a:prstGeom>
          <a:solidFill>
            <a:srgbClr val="FFFFFF"/>
          </a:solidFill>
          <a:ln w="19050">
            <a:noFill/>
            <a:miter lim="800000"/>
            <a:headEnd/>
            <a:tailEnd/>
          </a:ln>
        </xdr:spPr>
        <xdr:txBody>
          <a:bodyPr/>
          <a:lstStyle/>
          <a:p>
            <a:fld id="{DEBE7FA6-C7A1-4A35-A5FC-4BA2EEB73437}" type="TxLink">
              <a:rPr lang="zh-TW" altLang="en-US"/>
              <a:t>每月終了後10日內編報</a:t>
            </a:fld>
            <a:endParaRPr lang="zh-TW" altLang="en-US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7" y="25"/>
            <a:ext cx="9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47DA5561-D05F-45C3-86C2-354995A78C37}" type="TxLink">
              <a:rPr lang="zh-TW" altLang="en-US"/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8" y="25"/>
            <a:ext cx="20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1739-11-01-2</a:t>
            </a:r>
          </a:p>
        </xdr:txBody>
      </xdr:sp>
      <xdr:sp macro="" textlink="">
        <xdr:nvSpPr>
          <xdr:cNvPr id="2073" name="報表類別"/>
          <xdr:cNvSpPr>
            <a:spLocks noChangeArrowheads="1"/>
          </xdr:cNvSpPr>
        </xdr:nvSpPr>
        <xdr:spPr bwMode="auto">
          <a:xfrm>
            <a:off x="1091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4" y="846"/>
            <a:ext cx="276" cy="3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B96814EA-7482-44A3-8402-31D6B8C647ED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中華民國104年 5月 7日編製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9" zoomScale="70" zoomScaleNormal="85" workbookViewId="0">
      <selection activeCell="AA22" sqref="AA22"/>
    </sheetView>
  </sheetViews>
  <sheetFormatPr defaultRowHeight="12.1"/>
  <cols>
    <col min="1" max="1" width="12.375" style="3" customWidth="1"/>
    <col min="2" max="3" width="8.625" style="3" customWidth="1"/>
    <col min="4" max="26" width="8.625" customWidth="1"/>
  </cols>
  <sheetData>
    <row r="1" spans="1:26" s="6" customFormat="1" ht="31.55" hidden="1" customHeight="1">
      <c r="A1" s="23" t="s">
        <v>45</v>
      </c>
      <c r="B1" s="33" t="s">
        <v>38</v>
      </c>
      <c r="C1" s="23" t="s">
        <v>39</v>
      </c>
      <c r="D1" s="34" t="s">
        <v>40</v>
      </c>
      <c r="E1" s="35" t="s">
        <v>41</v>
      </c>
      <c r="F1" s="34" t="s">
        <v>42</v>
      </c>
      <c r="G1" s="34" t="s">
        <v>43</v>
      </c>
    </row>
    <row r="2" spans="1:26" s="6" customFormat="1" ht="28.55" hidden="1" customHeight="1">
      <c r="A2" s="22" t="s">
        <v>44</v>
      </c>
      <c r="B2" s="23" t="s">
        <v>36</v>
      </c>
      <c r="C2" s="24" t="s">
        <v>37</v>
      </c>
      <c r="E2" s="6" t="str">
        <f>IF(LEN(A2)&gt;0,"中華" &amp; A2 &amp; "編製","")</f>
        <v>中華民國104年 5月 7日編製</v>
      </c>
    </row>
    <row r="3" spans="1:26" s="3" customFormat="1" ht="18" customHeight="1">
      <c r="A3" s="69"/>
      <c r="B3" s="69"/>
      <c r="C3" s="6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3" customFormat="1" ht="18" customHeight="1">
      <c r="A4" s="69"/>
      <c r="B4" s="69"/>
      <c r="C4" s="69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5.1" customHeight="1">
      <c r="A5" s="70" t="str">
        <f>E1</f>
        <v>新北市政府警察局為民服務成果統計表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24.95" customHeight="1" thickBot="1">
      <c r="A6" s="71" t="str">
        <f>F1</f>
        <v>中華民國104年 4月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s="1" customFormat="1" ht="50.15" customHeight="1">
      <c r="A7" s="72"/>
      <c r="B7" s="74" t="s">
        <v>12</v>
      </c>
      <c r="C7" s="75"/>
      <c r="D7" s="61" t="s">
        <v>4</v>
      </c>
      <c r="E7" s="78"/>
      <c r="F7" s="78"/>
      <c r="G7" s="79"/>
      <c r="H7" s="80" t="s">
        <v>5</v>
      </c>
      <c r="I7" s="82" t="s">
        <v>35</v>
      </c>
      <c r="J7" s="83"/>
      <c r="K7" s="84"/>
      <c r="L7" s="61" t="s">
        <v>13</v>
      </c>
      <c r="M7" s="78"/>
      <c r="N7" s="79"/>
      <c r="O7" s="52" t="s">
        <v>34</v>
      </c>
      <c r="P7" s="53"/>
      <c r="Q7" s="53"/>
      <c r="R7" s="53"/>
      <c r="S7" s="53"/>
      <c r="T7" s="54"/>
      <c r="U7" s="55" t="s">
        <v>23</v>
      </c>
      <c r="V7" s="56"/>
      <c r="W7" s="59" t="s">
        <v>24</v>
      </c>
      <c r="X7" s="61" t="s">
        <v>25</v>
      </c>
      <c r="Y7" s="62"/>
      <c r="Z7" s="55" t="s">
        <v>26</v>
      </c>
    </row>
    <row r="8" spans="1:26" s="1" customFormat="1" ht="279.95" customHeight="1">
      <c r="A8" s="73"/>
      <c r="B8" s="76"/>
      <c r="C8" s="77"/>
      <c r="D8" s="14" t="s">
        <v>6</v>
      </c>
      <c r="E8" s="15" t="s">
        <v>7</v>
      </c>
      <c r="F8" s="15" t="s">
        <v>8</v>
      </c>
      <c r="G8" s="16" t="s">
        <v>9</v>
      </c>
      <c r="H8" s="81"/>
      <c r="I8" s="15" t="s">
        <v>14</v>
      </c>
      <c r="J8" s="15" t="s">
        <v>15</v>
      </c>
      <c r="K8" s="15" t="s">
        <v>16</v>
      </c>
      <c r="L8" s="63" t="s">
        <v>17</v>
      </c>
      <c r="M8" s="64"/>
      <c r="N8" s="15" t="s">
        <v>18</v>
      </c>
      <c r="O8" s="63" t="s">
        <v>20</v>
      </c>
      <c r="P8" s="65"/>
      <c r="Q8" s="66" t="s">
        <v>21</v>
      </c>
      <c r="R8" s="67"/>
      <c r="S8" s="68" t="s">
        <v>22</v>
      </c>
      <c r="T8" s="65"/>
      <c r="U8" s="57"/>
      <c r="V8" s="58"/>
      <c r="W8" s="60"/>
      <c r="X8" s="20" t="s">
        <v>27</v>
      </c>
      <c r="Y8" s="19" t="s">
        <v>28</v>
      </c>
      <c r="Z8" s="57"/>
    </row>
    <row r="9" spans="1:26" s="1" customFormat="1" ht="39.9" customHeight="1" thickBot="1">
      <c r="A9" s="11" t="s">
        <v>11</v>
      </c>
      <c r="B9" s="13" t="s">
        <v>1</v>
      </c>
      <c r="C9" s="13" t="s">
        <v>10</v>
      </c>
      <c r="D9" s="12" t="s">
        <v>1</v>
      </c>
      <c r="E9" s="13" t="s">
        <v>2</v>
      </c>
      <c r="F9" s="13" t="s">
        <v>3</v>
      </c>
      <c r="G9" s="13" t="s">
        <v>1</v>
      </c>
      <c r="H9" s="13" t="s">
        <v>1</v>
      </c>
      <c r="I9" s="17" t="s">
        <v>1</v>
      </c>
      <c r="J9" s="17" t="s">
        <v>1</v>
      </c>
      <c r="K9" s="17" t="s">
        <v>1</v>
      </c>
      <c r="L9" s="17" t="s">
        <v>1</v>
      </c>
      <c r="M9" s="17" t="s">
        <v>19</v>
      </c>
      <c r="N9" s="17" t="s">
        <v>3</v>
      </c>
      <c r="O9" s="17" t="s">
        <v>1</v>
      </c>
      <c r="P9" s="17" t="s">
        <v>19</v>
      </c>
      <c r="Q9" s="17" t="s">
        <v>1</v>
      </c>
      <c r="R9" s="18" t="s">
        <v>10</v>
      </c>
      <c r="S9" s="17" t="s">
        <v>1</v>
      </c>
      <c r="T9" s="18" t="s">
        <v>10</v>
      </c>
      <c r="U9" s="17" t="s">
        <v>1</v>
      </c>
      <c r="V9" s="17" t="s">
        <v>10</v>
      </c>
      <c r="W9" s="17" t="s">
        <v>1</v>
      </c>
      <c r="X9" s="17" t="s">
        <v>1</v>
      </c>
      <c r="Y9" s="17" t="s">
        <v>3</v>
      </c>
      <c r="Z9" s="21" t="s">
        <v>1</v>
      </c>
    </row>
    <row r="10" spans="1:26" s="2" customFormat="1" ht="99.95" customHeight="1" thickBot="1">
      <c r="A10" s="10" t="s">
        <v>0</v>
      </c>
      <c r="B10" s="25">
        <v>390</v>
      </c>
      <c r="C10" s="26">
        <v>392</v>
      </c>
      <c r="D10" s="26">
        <v>50</v>
      </c>
      <c r="E10" s="26">
        <v>50</v>
      </c>
      <c r="F10" s="27">
        <v>855</v>
      </c>
      <c r="G10" s="28">
        <v>0</v>
      </c>
      <c r="H10" s="26">
        <v>217</v>
      </c>
      <c r="I10" s="29">
        <v>2948</v>
      </c>
      <c r="J10" s="26">
        <v>3029</v>
      </c>
      <c r="K10" s="26">
        <v>3799</v>
      </c>
      <c r="L10" s="26">
        <v>554</v>
      </c>
      <c r="M10" s="30">
        <v>1137157</v>
      </c>
      <c r="N10" s="27">
        <v>82</v>
      </c>
      <c r="O10" s="26">
        <v>422</v>
      </c>
      <c r="P10" s="31">
        <v>5081000</v>
      </c>
      <c r="Q10" s="26">
        <v>146</v>
      </c>
      <c r="R10" s="26">
        <v>155</v>
      </c>
      <c r="S10" s="26">
        <v>197</v>
      </c>
      <c r="T10" s="26">
        <v>197</v>
      </c>
      <c r="U10" s="26">
        <v>251</v>
      </c>
      <c r="V10" s="26">
        <v>261</v>
      </c>
      <c r="W10" s="29">
        <v>85852</v>
      </c>
      <c r="X10" s="26">
        <v>115</v>
      </c>
      <c r="Y10" s="26">
        <v>8962</v>
      </c>
      <c r="Z10" s="32">
        <v>264</v>
      </c>
    </row>
    <row r="11" spans="1:26" s="2" customFormat="1" ht="29.95" customHeight="1">
      <c r="A11" s="39" t="s">
        <v>29</v>
      </c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  <c r="T11" s="85" t="s">
        <v>33</v>
      </c>
      <c r="U11" s="47" t="s">
        <v>32</v>
      </c>
      <c r="V11" s="49" t="s">
        <v>30</v>
      </c>
      <c r="W11" s="50"/>
      <c r="X11" s="50"/>
      <c r="Y11" s="50"/>
      <c r="Z11" s="50"/>
    </row>
    <row r="12" spans="1:26" ht="29.95" customHeight="1" thickBot="1">
      <c r="A12" s="40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  <c r="T12" s="86"/>
      <c r="U12" s="48"/>
      <c r="V12" s="51" t="s">
        <v>31</v>
      </c>
      <c r="W12" s="51"/>
      <c r="X12" s="51"/>
      <c r="Y12" s="51"/>
      <c r="Z12" s="51"/>
    </row>
    <row r="13" spans="1:26" s="4" customFormat="1" ht="55.05" customHeight="1">
      <c r="A13" s="36" t="str">
        <f>IF(LEN(A2)&gt;0,"填表　　　　　　　　　　　審核　　　　　　　　　　　業務主管人員　　　　　　　　　　　　機關首長　　　　　　　　　　　
　　　　　　　　　　　　　　　　　　　　　　　　　　主辦統計人員","")</f>
        <v>填表　　　　　　　　　　　審核　　　　　　　　　　　業務主管人員　　　　　　　　　　　　機關首長　　　　　　　　　　　
　　　　　　　　　　　　　　　　　　　　　　　　　　主辦統計人員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8" customHeight="1">
      <c r="A14" s="37" t="str">
        <f>IF(LEN(A2)&gt;0,"資料來源："&amp;B2,"")</f>
        <v>資料來源：各分局（連江縣為警察所）、專業警察各單位。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39.9" customHeight="1">
      <c r="A15" s="38" t="str">
        <f>SUBSTITUTE(IF(LEN(A2)&gt;0,"填表說明："&amp;C2,""),CHAR(10),CHAR(10)&amp;"　　　　　")</f>
        <v>填表說明：本表編製1式2份，先送會計室(統計室)會核，並經機關長官核章後，1份送會計室(統計室)，1份自存外，本表應於規定期限內由網際網路線上
　　　　　傳送至內政部警政署警政統計資料庫。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8" customHeight="1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</sheetData>
  <mergeCells count="28">
    <mergeCell ref="A3:C3"/>
    <mergeCell ref="A4:C4"/>
    <mergeCell ref="A5:Z5"/>
    <mergeCell ref="A6:Z6"/>
    <mergeCell ref="A7:A8"/>
    <mergeCell ref="B7:C8"/>
    <mergeCell ref="D7:G7"/>
    <mergeCell ref="H7:H8"/>
    <mergeCell ref="I7:K7"/>
    <mergeCell ref="L7:N7"/>
    <mergeCell ref="O7:T7"/>
    <mergeCell ref="U7:V8"/>
    <mergeCell ref="W7:W8"/>
    <mergeCell ref="X7:Y7"/>
    <mergeCell ref="Z7:Z8"/>
    <mergeCell ref="L8:M8"/>
    <mergeCell ref="O8:P8"/>
    <mergeCell ref="Q8:R8"/>
    <mergeCell ref="S8:T8"/>
    <mergeCell ref="A13:Z13"/>
    <mergeCell ref="A14:Z14"/>
    <mergeCell ref="A15:Z15"/>
    <mergeCell ref="A11:A12"/>
    <mergeCell ref="B11:S12"/>
    <mergeCell ref="T11:T12"/>
    <mergeCell ref="U11:U12"/>
    <mergeCell ref="V11:Z11"/>
    <mergeCell ref="V12:Z12"/>
  </mergeCells>
  <phoneticPr fontId="8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1739-11-01(101)</vt:lpstr>
      <vt:lpstr>'1739-11-01(101)'!pp</vt:lpstr>
      <vt:lpstr>'1739-11-01(101)'!Print_Area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2015-05-12T02:01:01Z</cp:lastPrinted>
  <dcterms:created xsi:type="dcterms:W3CDTF">2001-02-06T07:45:53Z</dcterms:created>
  <dcterms:modified xsi:type="dcterms:W3CDTF">2015-05-12T02:01:37Z</dcterms:modified>
</cp:coreProperties>
</file>