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" windowWidth="12396" windowHeight="9000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Y8" i="1" s="1"/>
  <c r="U11" i="1"/>
  <c r="B11" i="1"/>
  <c r="AD10" i="1"/>
  <c r="AC10" i="1"/>
  <c r="AC8" i="1" s="1"/>
  <c r="Y10" i="1"/>
  <c r="U10" i="1"/>
  <c r="B10" i="1"/>
  <c r="AD9" i="1"/>
  <c r="AD8" i="1" s="1"/>
  <c r="AC9" i="1"/>
  <c r="Y9" i="1"/>
  <c r="U9" i="1"/>
  <c r="B9" i="1"/>
  <c r="B8" i="1" s="1"/>
  <c r="AH8" i="1"/>
  <c r="AG8" i="1"/>
  <c r="AF8" i="1"/>
  <c r="AE8" i="1"/>
  <c r="AB8" i="1"/>
  <c r="AA8" i="1"/>
  <c r="Z8" i="1"/>
  <c r="W8" i="1"/>
  <c r="V8" i="1"/>
  <c r="U8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<sst xmlns="http://schemas.openxmlformats.org/spreadsheetml/2006/main" count="127" uniqueCount="88">
  <si>
    <t>公   開   類</t>
    <phoneticPr fontId="24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</si>
  <si>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</si>
  <si>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</si>
  <si>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</si>
  <si>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24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</si>
  <si>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</si>
  <si>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</si>
  <si>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</si>
  <si>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</si>
  <si>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104 年 3 月 1 日   至   104 年 3 月 31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</si>
  <si>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</si>
  <si>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</si>
  <si>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</si>
  <si>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</si>
  <si>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</si>
  <si>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</si>
  <si>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</si>
  <si>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</si>
  <si>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</si>
  <si>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</si>
  <si>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</si>
  <si>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</si>
  <si>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</si>
  <si>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</si>
  <si>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</si>
  <si>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</si>
  <si>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</si>
  <si>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</si>
  <si>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</si>
  <si>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</si>
  <si>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</si>
  <si>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</si>
  <si>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</si>
  <si>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</si>
  <si>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</si>
  <si>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</si>
  <si>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</si>
  <si>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</si>
  <si>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</si>
  <si>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</si>
  <si>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</si>
  <si>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</si>
  <si>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</si>
  <si>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</si>
  <si>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</si>
  <si>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</si>
  <si>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</si>
  <si>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</si>
  <si>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</si>
  <si>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</si>
  <si>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</si>
  <si>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</si>
  <si>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</si>
  <si>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</si>
  <si>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</si>
  <si>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</si>
  <si>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</si>
  <si>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24" type="noConversion"/>
  </si>
  <si>
    <t>業務主管人員</t>
    <phoneticPr fontId="24" type="noConversion"/>
  </si>
  <si>
    <t>機關長官</t>
  </si>
  <si>
    <t>主辦統計人員</t>
    <phoneticPr fontId="24" type="noConversion"/>
  </si>
  <si>
    <r>
      <t>備註：一、本表統計係</t>
    </r>
    <r>
      <rPr>
        <sz val="10"/>
        <color rgb="FF000000"/>
        <rFont val="Times New Roman"/>
        <family val="1"/>
      </rPr>
      <t>A1</t>
    </r>
    <r>
      <rPr>
        <sz val="10"/>
        <color rgb="FF000000"/>
        <rFont val="標楷體"/>
        <family val="4"/>
        <charset val="136"/>
      </rPr>
      <t>類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死亡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</si>
  <si>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交通事故案件，含</t>
    </r>
    <r>
      <rPr>
        <sz val="12"/>
        <color rgb="FF000000"/>
        <rFont val="Times New Roman"/>
        <family val="1"/>
      </rPr>
      <t>A2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重傷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</si>
  <si>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</si>
  <si>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</si>
  <si>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</si>
  <si>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</si>
  <si>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</si>
  <si>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</si>
  <si>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</si>
  <si>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</si>
  <si>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</si>
  <si>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</si>
  <si>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</si>
  <si>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</si>
  <si>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</si>
  <si>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</si>
  <si>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</si>
  <si>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</si>
  <si>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</si>
  <si>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</si>
  <si>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</si>
  <si>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</si>
  <si>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</si>
  <si>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r>
      <t>填表說明：本表編製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式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份送本府主計處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份送本局統計室，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份自存。</t>
    </r>
    <phoneticPr fontId="24" type="noConversion"/>
  </si>
  <si>
    <t>資料來源：本局交通警察大隊。</t>
    <phoneticPr fontId="24" type="noConversion"/>
  </si>
  <si>
    <t>填表說明：本表編製1式3份，1份送本府主計處，1份送本局統計室，1份自存。</t>
    <phoneticPr fontId="24" type="noConversion"/>
  </si>
  <si>
    <t>編製(列印)日期：中華民國104年4月2日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</si>
</sst>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3"/>
      <charset val="136"/>
      <scheme val="minor"/>
    </font>
    <font>
      <sz val="12"/>
      <name val="新細明體"/>
      <family val="1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thin">
        <color rgb="FF000000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78">
    <xf numFmtId="0" fontId="0" fillId="0" borderId="0" xfId="0" applyFont="1" applyAlignment="1"/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6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right" vertical="center"/>
    </xf>
    <xf numFmtId="0" fontId="21" fillId="0" borderId="0" xfId="0" applyFont="1" applyAlignment="1" applyProtection="1">
      <alignment wrapText="1"/>
      <protection locked="0"/>
    </xf>
    <xf numFmtId="0" fontId="31" fillId="0" borderId="32" xfId="43" applyFont="1" applyFill="1" applyBorder="1" applyAlignment="1">
      <alignment horizontal="center" vertical="center" wrapText="1"/>
    </xf>
    <xf numFmtId="0" fontId="31" fillId="0" borderId="33" xfId="43" applyFont="1" applyFill="1" applyBorder="1" applyAlignment="1">
      <alignment horizontal="center" vertical="center" wrapText="1"/>
    </xf>
    <xf numFmtId="0" fontId="31" fillId="0" borderId="34" xfId="43" applyFont="1" applyFill="1" applyBorder="1" applyAlignment="1">
      <alignment vertical="center"/>
    </xf>
    <xf numFmtId="0" fontId="33" fillId="0" borderId="32" xfId="43" applyFont="1" applyFill="1" applyBorder="1" applyAlignment="1">
      <alignment vertical="center"/>
    </xf>
    <xf numFmtId="0" fontId="31" fillId="0" borderId="32" xfId="43" applyFont="1" applyFill="1" applyBorder="1" applyAlignment="1" applyProtection="1">
      <alignment vertical="center"/>
      <protection locked="0"/>
    </xf>
    <xf numFmtId="0" fontId="31" fillId="0" borderId="33" xfId="43" applyFont="1" applyFill="1" applyBorder="1" applyAlignment="1" applyProtection="1">
      <alignment vertical="center"/>
      <protection locked="0"/>
    </xf>
    <xf numFmtId="0" fontId="33" fillId="0" borderId="30" xfId="43" applyFont="1" applyFill="1" applyBorder="1" applyAlignment="1">
      <alignment vertical="center"/>
    </xf>
    <xf numFmtId="0" fontId="31" fillId="0" borderId="29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0" xfId="43" applyFont="1" applyBorder="1" applyAlignment="1">
      <alignment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horizontal="center" vertical="center"/>
    </xf>
    <xf numFmtId="0" fontId="31" fillId="0" borderId="0" xfId="43" applyFont="1" applyBorder="1" applyAlignment="1">
      <alignment horizontal="right" vertical="center"/>
    </xf>
    <xf numFmtId="0" fontId="31" fillId="0" borderId="0" xfId="43" applyFont="1" applyFill="1" applyAlignment="1">
      <alignment horizontal="right" vertical="center"/>
    </xf>
    <xf numFmtId="0" fontId="31" fillId="0" borderId="0" xfId="42" applyFont="1" applyFill="1" applyAlignment="1">
      <alignment horizontal="right" vertical="center"/>
    </xf>
    <xf numFmtId="0" fontId="29" fillId="0" borderId="0" xfId="0" applyFont="1" applyAlignment="1" applyProtection="1">
      <alignment horizontal="centerContinuous"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25" fillId="0" borderId="11" xfId="43" applyFont="1" applyBorder="1" applyAlignment="1">
      <alignment wrapText="1"/>
    </xf>
    <xf numFmtId="0" fontId="25" fillId="0" borderId="0" xfId="43" applyFont="1" applyBorder="1" applyAlignment="1">
      <alignment wrapText="1"/>
    </xf>
    <xf numFmtId="0" fontId="25" fillId="0" borderId="36" xfId="43" applyFont="1" applyBorder="1" applyAlignment="1">
      <alignment wrapText="1"/>
    </xf>
    <xf numFmtId="0" fontId="25" fillId="0" borderId="19" xfId="43" applyFont="1" applyBorder="1" applyAlignment="1">
      <alignment wrapText="1"/>
    </xf>
    <xf numFmtId="0" fontId="26" fillId="0" borderId="0" xfId="43" applyFont="1" applyBorder="1" applyAlignment="1">
      <alignment horizontal="right" wrapText="1"/>
    </xf>
    <xf numFmtId="0" fontId="26" fillId="0" borderId="12" xfId="43" applyFont="1" applyBorder="1" applyAlignment="1">
      <alignment horizontal="right" wrapText="1"/>
    </xf>
    <xf numFmtId="0" fontId="26" fillId="0" borderId="19" xfId="43" applyFont="1" applyBorder="1" applyAlignment="1">
      <alignment horizontal="right" wrapText="1"/>
    </xf>
    <xf numFmtId="0" fontId="26" fillId="0" borderId="37" xfId="43" applyFont="1" applyBorder="1" applyAlignment="1">
      <alignment horizontal="right" wrapText="1"/>
    </xf>
    <xf numFmtId="0" fontId="23" fillId="0" borderId="14" xfId="43" applyFont="1" applyBorder="1" applyAlignment="1">
      <alignment horizontal="center" vertical="center"/>
    </xf>
    <xf numFmtId="0" fontId="23" fillId="0" borderId="38" xfId="43" applyFont="1" applyBorder="1" applyAlignment="1">
      <alignment horizontal="center" vertical="center"/>
    </xf>
    <xf numFmtId="0" fontId="23" fillId="0" borderId="13" xfId="43" applyFont="1" applyBorder="1" applyAlignment="1">
      <alignment horizontal="center" vertical="center"/>
    </xf>
    <xf numFmtId="0" fontId="23" fillId="0" borderId="39" xfId="43" applyFont="1" applyBorder="1" applyAlignment="1">
      <alignment horizontal="center" vertical="center"/>
    </xf>
    <xf numFmtId="0" fontId="27" fillId="0" borderId="0" xfId="0" applyFont="1" applyAlignment="1" applyProtection="1">
      <alignment horizontal="right" wrapText="1"/>
      <protection locked="0"/>
    </xf>
    <xf numFmtId="0" fontId="27" fillId="0" borderId="12" xfId="0" applyFont="1" applyBorder="1" applyAlignment="1" applyProtection="1">
      <alignment horizontal="right" wrapText="1"/>
      <protection locked="0"/>
    </xf>
    <xf numFmtId="0" fontId="27" fillId="0" borderId="19" xfId="0" applyFont="1" applyBorder="1" applyAlignment="1" applyProtection="1">
      <alignment horizontal="right" wrapText="1"/>
      <protection locked="0"/>
    </xf>
    <xf numFmtId="0" fontId="27" fillId="0" borderId="37" xfId="0" applyFont="1" applyBorder="1" applyAlignment="1" applyProtection="1">
      <alignment horizontal="right" wrapText="1"/>
      <protection locked="0"/>
    </xf>
    <xf numFmtId="0" fontId="23" fillId="0" borderId="15" xfId="43" applyFont="1" applyBorder="1" applyAlignment="1">
      <alignment horizontal="center" vertical="center"/>
    </xf>
    <xf numFmtId="0" fontId="28" fillId="0" borderId="14" xfId="43" applyFont="1" applyBorder="1" applyAlignment="1">
      <alignment horizontal="center" vertical="center"/>
    </xf>
    <xf numFmtId="0" fontId="28" fillId="0" borderId="39" xfId="43" applyFont="1" applyBorder="1" applyAlignment="1">
      <alignment horizontal="center" vertical="center"/>
    </xf>
    <xf numFmtId="0" fontId="28" fillId="0" borderId="13" xfId="43" applyFont="1" applyBorder="1" applyAlignment="1">
      <alignment horizontal="center" vertical="center"/>
    </xf>
    <xf numFmtId="0" fontId="28" fillId="0" borderId="15" xfId="43" applyFont="1" applyBorder="1" applyAlignment="1">
      <alignment horizontal="center" vertical="center"/>
    </xf>
    <xf numFmtId="0" fontId="29" fillId="0" borderId="18" xfId="43" applyFont="1" applyBorder="1" applyAlignment="1">
      <alignment horizontal="center" vertical="center"/>
    </xf>
    <xf numFmtId="0" fontId="31" fillId="0" borderId="19" xfId="43" applyFont="1" applyBorder="1" applyAlignment="1">
      <alignment horizontal="center" vertical="center"/>
    </xf>
    <xf numFmtId="0" fontId="31" fillId="0" borderId="21" xfId="43" applyFont="1" applyBorder="1" applyAlignment="1">
      <alignment horizontal="justify" vertical="center" wrapText="1"/>
    </xf>
    <xf numFmtId="0" fontId="31" fillId="0" borderId="40" xfId="43" applyFont="1" applyBorder="1" applyAlignment="1">
      <alignment horizontal="justify" vertical="center" wrapText="1"/>
    </xf>
    <xf numFmtId="0" fontId="31" fillId="0" borderId="20" xfId="43" applyFont="1" applyBorder="1" applyAlignment="1">
      <alignment horizontal="justify" vertical="center" wrapText="1"/>
    </xf>
    <xf numFmtId="0" fontId="31" fillId="0" borderId="23" xfId="43" applyFont="1" applyBorder="1" applyAlignment="1">
      <alignment horizontal="center" vertical="center"/>
    </xf>
    <xf numFmtId="0" fontId="31" fillId="0" borderId="41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42" xfId="43" applyFont="1" applyBorder="1" applyAlignment="1">
      <alignment horizontal="center" vertical="center"/>
    </xf>
    <xf numFmtId="0" fontId="31" fillId="0" borderId="24" xfId="43" applyFont="1" applyBorder="1" applyAlignment="1">
      <alignment horizontal="center" vertical="center"/>
    </xf>
    <xf numFmtId="0" fontId="31" fillId="0" borderId="23" xfId="43" applyFont="1" applyBorder="1" applyAlignment="1">
      <alignment horizontal="distributed" vertical="center" justifyLastLine="1"/>
    </xf>
    <xf numFmtId="0" fontId="31" fillId="0" borderId="43" xfId="43" applyFont="1" applyBorder="1" applyAlignment="1">
      <alignment horizontal="distributed" vertical="center" justifyLastLine="1"/>
    </xf>
    <xf numFmtId="0" fontId="31" fillId="0" borderId="24" xfId="43" applyFont="1" applyBorder="1" applyAlignment="1">
      <alignment horizontal="distributed" vertical="center" justifyLastLine="1"/>
    </xf>
    <xf numFmtId="0" fontId="31" fillId="0" borderId="44" xfId="43" applyFont="1" applyBorder="1" applyAlignment="1">
      <alignment horizontal="center" vertical="center"/>
    </xf>
    <xf numFmtId="0" fontId="31" fillId="0" borderId="25" xfId="43" applyFont="1" applyBorder="1" applyAlignment="1">
      <alignment horizontal="center" vertical="center"/>
    </xf>
    <xf numFmtId="0" fontId="31" fillId="0" borderId="26" xfId="43" applyFont="1" applyBorder="1" applyAlignment="1">
      <alignment horizontal="distributed" vertical="center" justifyLastLine="1"/>
    </xf>
    <xf numFmtId="0" fontId="31" fillId="0" borderId="45" xfId="43" applyFont="1" applyBorder="1" applyAlignment="1">
      <alignment horizontal="distributed" vertical="center" justifyLastLine="1"/>
    </xf>
    <xf numFmtId="0" fontId="31" fillId="0" borderId="46" xfId="43" applyFont="1" applyBorder="1" applyAlignment="1">
      <alignment horizontal="distributed" vertical="center" justifyLastLine="1"/>
    </xf>
    <xf numFmtId="0" fontId="31" fillId="0" borderId="47" xfId="43" applyFont="1" applyBorder="1" applyAlignment="1">
      <alignment horizontal="center" vertical="center" wrapText="1"/>
    </xf>
    <xf numFmtId="0" fontId="31" fillId="0" borderId="27" xfId="43" applyFont="1" applyBorder="1" applyAlignment="1">
      <alignment horizontal="center" vertical="center" wrapText="1"/>
    </xf>
    <xf numFmtId="0" fontId="31" fillId="0" borderId="48" xfId="43" applyFont="1" applyBorder="1" applyAlignment="1">
      <alignment horizontal="center" vertical="center" wrapText="1"/>
    </xf>
    <xf numFmtId="0" fontId="31" fillId="0" borderId="28" xfId="43" applyFont="1" applyBorder="1" applyAlignment="1">
      <alignment horizontal="center" vertical="center" wrapText="1"/>
    </xf>
    <xf numFmtId="0" fontId="31" fillId="0" borderId="29" xfId="43" applyFont="1" applyBorder="1" applyAlignment="1">
      <alignment horizontal="center" vertical="center"/>
    </xf>
    <xf numFmtId="0" fontId="31" fillId="0" borderId="47" xfId="43" applyFont="1" applyBorder="1" applyAlignment="1">
      <alignment horizontal="center" vertical="center"/>
    </xf>
    <xf numFmtId="0" fontId="31" fillId="0" borderId="30" xfId="43" applyFont="1" applyBorder="1" applyAlignment="1">
      <alignment horizontal="center" vertical="center"/>
    </xf>
    <xf numFmtId="0" fontId="31" fillId="0" borderId="49" xfId="43" applyFont="1" applyBorder="1" applyAlignment="1">
      <alignment horizontal="center" vertical="center"/>
    </xf>
    <xf numFmtId="0" fontId="31" fillId="0" borderId="31" xfId="43" applyFont="1" applyBorder="1" applyAlignment="1">
      <alignment horizontal="center"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_(初)9701修訂經濟案件統計表(縣市)(橫式)" xfId="42"/>
    <cellStyle name="一般_nspb179401_20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zoomScaleNormal="50" zoomScaleSheetLayoutView="100" workbookViewId="0">
      <selection activeCell="AG19" sqref="AG19"/>
    </sheetView>
  </sheetViews>
  <sheetFormatPr defaultRowHeight="16.2"/>
  <cols>
    <col min="1" max="1" width="15" style="2" customWidth="1"/>
    <col min="2" max="3" width="6.6640625" style="2" customWidth="1"/>
    <col min="4" max="19" width="5.77734375" style="2" customWidth="1"/>
    <col min="20" max="23" width="6.6640625" style="2" customWidth="1"/>
    <col min="24" max="24" width="21.33203125" style="2" customWidth="1"/>
    <col min="25" max="25" width="14" style="2" customWidth="1"/>
    <col min="26" max="28" width="12.109375" style="2" customWidth="1"/>
    <col min="29" max="29" width="14.21875" style="2" customWidth="1"/>
    <col min="30" max="34" width="12.109375" style="2" customWidth="1"/>
    <col min="35" max="256" width="8.44140625" style="1" customWidth="1"/>
    <col min="257" max="16384" width="8.88671875" style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  <c r="P1" s="34"/>
      <c r="Q1" s="34"/>
      <c r="R1" s="35"/>
      <c r="S1" s="39" t="s">
        <v>2</v>
      </c>
      <c r="T1" s="40"/>
      <c r="U1" s="41" t="s">
        <v>3</v>
      </c>
      <c r="V1" s="38"/>
      <c r="W1" s="40"/>
      <c r="X1" s="4" t="s">
        <v>0</v>
      </c>
      <c r="Y1" s="30" t="s">
        <v>1</v>
      </c>
      <c r="Z1" s="31"/>
      <c r="AA1" s="31"/>
      <c r="AB1" s="31"/>
      <c r="AC1" s="31"/>
      <c r="AD1" s="42"/>
      <c r="AE1" s="43"/>
      <c r="AF1" s="4" t="s">
        <v>2</v>
      </c>
      <c r="AG1" s="41" t="s">
        <v>3</v>
      </c>
      <c r="AH1" s="46"/>
    </row>
    <row r="2" spans="1:34" ht="22.5" customHeight="1" thickBot="1">
      <c r="A2" s="5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/>
      <c r="P2" s="36"/>
      <c r="Q2" s="36"/>
      <c r="R2" s="37"/>
      <c r="S2" s="39" t="s">
        <v>5</v>
      </c>
      <c r="T2" s="40"/>
      <c r="U2" s="48" t="s">
        <v>6</v>
      </c>
      <c r="V2" s="47"/>
      <c r="W2" s="49"/>
      <c r="X2" s="6" t="s">
        <v>4</v>
      </c>
      <c r="Y2" s="32"/>
      <c r="Z2" s="33"/>
      <c r="AA2" s="33"/>
      <c r="AB2" s="33"/>
      <c r="AC2" s="33"/>
      <c r="AD2" s="44"/>
      <c r="AE2" s="45"/>
      <c r="AF2" s="7" t="s">
        <v>5</v>
      </c>
      <c r="AG2" s="48" t="s">
        <v>6</v>
      </c>
      <c r="AH2" s="50"/>
    </row>
    <row r="3" spans="1:34" ht="33.6" customHeight="1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8</v>
      </c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20.25" customHeight="1" thickBot="1">
      <c r="A4" s="8"/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  <c r="W4" s="9"/>
      <c r="X4" s="8"/>
      <c r="Y4" s="52" t="s">
        <v>9</v>
      </c>
      <c r="Z4" s="52"/>
      <c r="AA4" s="52"/>
      <c r="AB4" s="52"/>
      <c r="AC4" s="52"/>
      <c r="AD4" s="52"/>
      <c r="AE4" s="52"/>
      <c r="AF4" s="52"/>
      <c r="AG4" s="52"/>
      <c r="AH4" s="52"/>
    </row>
    <row r="5" spans="1:34">
      <c r="A5" s="54" t="s">
        <v>10</v>
      </c>
      <c r="B5" s="57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8"/>
      <c r="U5" s="59" t="s">
        <v>12</v>
      </c>
      <c r="V5" s="56"/>
      <c r="W5" s="56"/>
      <c r="X5" s="54" t="s">
        <v>13</v>
      </c>
      <c r="Y5" s="57" t="s">
        <v>14</v>
      </c>
      <c r="Z5" s="56"/>
      <c r="AA5" s="56"/>
      <c r="AB5" s="60"/>
      <c r="AC5" s="62" t="s">
        <v>15</v>
      </c>
      <c r="AD5" s="61"/>
      <c r="AE5" s="61"/>
      <c r="AF5" s="61"/>
      <c r="AG5" s="61"/>
      <c r="AH5" s="63"/>
    </row>
    <row r="6" spans="1:34" ht="16.5" customHeight="1">
      <c r="A6" s="53"/>
      <c r="B6" s="64" t="s">
        <v>16</v>
      </c>
      <c r="C6" s="67" t="s">
        <v>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  <c r="Q6" s="69" t="s">
        <v>18</v>
      </c>
      <c r="R6" s="69" t="s">
        <v>19</v>
      </c>
      <c r="S6" s="69" t="s">
        <v>20</v>
      </c>
      <c r="T6" s="69" t="s">
        <v>21</v>
      </c>
      <c r="U6" s="69" t="s">
        <v>16</v>
      </c>
      <c r="V6" s="69" t="s">
        <v>22</v>
      </c>
      <c r="W6" s="71" t="s">
        <v>23</v>
      </c>
      <c r="X6" s="53"/>
      <c r="Y6" s="64" t="s">
        <v>16</v>
      </c>
      <c r="Z6" s="74" t="s">
        <v>24</v>
      </c>
      <c r="AA6" s="74" t="s">
        <v>25</v>
      </c>
      <c r="AB6" s="74" t="s">
        <v>26</v>
      </c>
      <c r="AC6" s="76" t="s">
        <v>16</v>
      </c>
      <c r="AD6" s="77"/>
      <c r="AE6" s="76" t="s">
        <v>22</v>
      </c>
      <c r="AF6" s="77"/>
      <c r="AG6" s="76" t="s">
        <v>23</v>
      </c>
      <c r="AH6" s="77"/>
    </row>
    <row r="7" spans="1:34" s="10" customFormat="1" ht="81">
      <c r="A7" s="55"/>
      <c r="B7" s="65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70"/>
      <c r="R7" s="70"/>
      <c r="S7" s="70"/>
      <c r="T7" s="70"/>
      <c r="U7" s="70"/>
      <c r="V7" s="70"/>
      <c r="W7" s="72"/>
      <c r="X7" s="55"/>
      <c r="Y7" s="73"/>
      <c r="Z7" s="75"/>
      <c r="AA7" s="75"/>
      <c r="AB7" s="75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12</v>
      </c>
      <c r="C8" s="15"/>
      <c r="D8" s="14">
        <f t="shared" ref="D8:T8" si="0">D9+D10+D11+D12+D13+D14+D15+D16+D17+D18+D19+D20+D21+D22+D23+D24</f>
        <v>0</v>
      </c>
      <c r="E8" s="14">
        <f t="shared" si="0"/>
        <v>0</v>
      </c>
      <c r="F8" s="14">
        <f t="shared" si="0"/>
        <v>1</v>
      </c>
      <c r="G8" s="14">
        <f t="shared" si="0"/>
        <v>0</v>
      </c>
      <c r="H8" s="14">
        <f t="shared" si="0"/>
        <v>1</v>
      </c>
      <c r="I8" s="14">
        <f t="shared" si="0"/>
        <v>1</v>
      </c>
      <c r="J8" s="14">
        <f t="shared" si="0"/>
        <v>0</v>
      </c>
      <c r="K8" s="14">
        <f t="shared" si="0"/>
        <v>0</v>
      </c>
      <c r="L8" s="14">
        <f t="shared" si="0"/>
        <v>4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4</v>
      </c>
      <c r="Q8" s="14">
        <f t="shared" si="0"/>
        <v>1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ref="U8:U24" si="1">V8+W8</f>
        <v>18</v>
      </c>
      <c r="V8" s="14">
        <f>V9+V10+V11+V12+V13+V14+V15+V16+V17+V18+V19+V20+V21+V22+V23+V24</f>
        <v>14</v>
      </c>
      <c r="W8" s="14">
        <f>W9+W10+W11+W12+W13+W14+W15+W16+W17+W18+W19+W20+W21+W22+W23+W24</f>
        <v>4</v>
      </c>
      <c r="X8" s="16" t="s">
        <v>39</v>
      </c>
      <c r="Y8" s="17">
        <f>Y9+Y10+Y11+Y12+Y13+Y14+Y15+Y16+Y17+Y18+Y19+Y20+Y21+Y22+Y24+Y23</f>
        <v>12</v>
      </c>
      <c r="Z8" s="14">
        <f>Z9+Z10+Z11+Z12+Z13+Z14+Z15+Z16+Z17+Z18+Z19+Z20+Z21+Z22+Z24+Z23</f>
        <v>10</v>
      </c>
      <c r="AA8" s="14">
        <f>AA9+AA10+AA11+AA12+AA13+AA14+AA15+AA16+AA17+AA18+AA19+AA20+AA21+AA22+AA24+AA23</f>
        <v>2</v>
      </c>
      <c r="AB8" s="14">
        <f>AB9+AB10+AB11+AB12+AB13+AB14+AB15+AB16+AB17+AB18+AB19+AB20+AB21+AB22+AB24+AB23</f>
        <v>0</v>
      </c>
      <c r="AC8" s="14">
        <f t="shared" ref="AC8:AH8" si="2">AC9+AC10+AC11+AC12+AC13+AC14+AC15+AC16+AC17+AC18+AC19+AC20+AC21+AC22+AC23+AC24</f>
        <v>14</v>
      </c>
      <c r="AD8" s="14">
        <f t="shared" si="2"/>
        <v>4</v>
      </c>
      <c r="AE8" s="14">
        <f t="shared" si="2"/>
        <v>10</v>
      </c>
      <c r="AF8" s="14">
        <f t="shared" si="2"/>
        <v>4</v>
      </c>
      <c r="AG8" s="14">
        <f t="shared" si="2"/>
        <v>4</v>
      </c>
      <c r="AH8" s="14">
        <f t="shared" si="2"/>
        <v>0</v>
      </c>
    </row>
    <row r="9" spans="1:34" ht="15" customHeight="1">
      <c r="A9" s="18" t="s">
        <v>40</v>
      </c>
      <c r="B9" s="14">
        <f t="shared" ref="B9:B24" si="3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40</v>
      </c>
      <c r="Y9" s="17">
        <f t="shared" ref="Y9:Y24" si="4">Z9+AA9+AB9</f>
        <v>0</v>
      </c>
      <c r="Z9" s="15">
        <v>0</v>
      </c>
      <c r="AA9" s="15">
        <v>0</v>
      </c>
      <c r="AB9" s="15">
        <v>0</v>
      </c>
      <c r="AC9" s="14">
        <f t="shared" ref="AC9:AC24" si="5">AE9+AG9</f>
        <v>0</v>
      </c>
      <c r="AD9" s="14">
        <f t="shared" ref="AD9:AD24" si="6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1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1</v>
      </c>
      <c r="V11" s="15">
        <v>1</v>
      </c>
      <c r="W11" s="16">
        <v>0</v>
      </c>
      <c r="X11" s="19" t="s">
        <v>42</v>
      </c>
      <c r="Y11" s="17">
        <f t="shared" si="4"/>
        <v>1</v>
      </c>
      <c r="Z11" s="15">
        <v>1</v>
      </c>
      <c r="AA11" s="15">
        <v>0</v>
      </c>
      <c r="AB11" s="15">
        <v>0</v>
      </c>
      <c r="AC11" s="14">
        <f t="shared" si="5"/>
        <v>0</v>
      </c>
      <c r="AD11" s="14">
        <f t="shared" si="6"/>
        <v>1</v>
      </c>
      <c r="AE11" s="15">
        <v>0</v>
      </c>
      <c r="AF11" s="15">
        <v>1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43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1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3</v>
      </c>
      <c r="V13" s="15">
        <v>2</v>
      </c>
      <c r="W13" s="16">
        <v>1</v>
      </c>
      <c r="X13" s="19" t="s">
        <v>44</v>
      </c>
      <c r="Y13" s="17">
        <f t="shared" si="4"/>
        <v>1</v>
      </c>
      <c r="Z13" s="15">
        <v>1</v>
      </c>
      <c r="AA13" s="15">
        <v>0</v>
      </c>
      <c r="AB13" s="15">
        <v>0</v>
      </c>
      <c r="AC13" s="14">
        <f t="shared" si="5"/>
        <v>2</v>
      </c>
      <c r="AD13" s="14">
        <f t="shared" si="6"/>
        <v>1</v>
      </c>
      <c r="AE13" s="15">
        <v>1</v>
      </c>
      <c r="AF13" s="15">
        <v>1</v>
      </c>
      <c r="AG13" s="15">
        <v>1</v>
      </c>
      <c r="AH13" s="15">
        <v>0</v>
      </c>
    </row>
    <row r="14" spans="1:34" ht="15" customHeight="1">
      <c r="A14" s="18" t="s">
        <v>45</v>
      </c>
      <c r="B14" s="14">
        <f t="shared" si="3"/>
        <v>0</v>
      </c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0</v>
      </c>
      <c r="V14" s="15">
        <v>0</v>
      </c>
      <c r="W14" s="16">
        <v>0</v>
      </c>
      <c r="X14" s="19" t="s">
        <v>45</v>
      </c>
      <c r="Y14" s="17">
        <f t="shared" si="4"/>
        <v>0</v>
      </c>
      <c r="Z14" s="15">
        <v>0</v>
      </c>
      <c r="AA14" s="15">
        <v>0</v>
      </c>
      <c r="AB14" s="15">
        <v>0</v>
      </c>
      <c r="AC14" s="14">
        <f t="shared" si="5"/>
        <v>0</v>
      </c>
      <c r="AD14" s="14">
        <f t="shared" si="6"/>
        <v>0</v>
      </c>
      <c r="AE14" s="15">
        <v>0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46</v>
      </c>
      <c r="B15" s="14">
        <f t="shared" si="3"/>
        <v>1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1</v>
      </c>
      <c r="V15" s="15">
        <v>1</v>
      </c>
      <c r="W15" s="16">
        <v>0</v>
      </c>
      <c r="X15" s="19" t="s">
        <v>46</v>
      </c>
      <c r="Y15" s="17">
        <f t="shared" si="4"/>
        <v>1</v>
      </c>
      <c r="Z15" s="15">
        <v>1</v>
      </c>
      <c r="AA15" s="15">
        <v>0</v>
      </c>
      <c r="AB15" s="15">
        <v>0</v>
      </c>
      <c r="AC15" s="14">
        <f t="shared" si="5"/>
        <v>1</v>
      </c>
      <c r="AD15" s="14">
        <f t="shared" si="6"/>
        <v>0</v>
      </c>
      <c r="AE15" s="15">
        <v>1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2</v>
      </c>
      <c r="C16" s="15"/>
      <c r="D16" s="15">
        <v>0</v>
      </c>
      <c r="E16" s="15">
        <v>0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3</v>
      </c>
      <c r="V16" s="15">
        <v>2</v>
      </c>
      <c r="W16" s="16">
        <v>1</v>
      </c>
      <c r="X16" s="19" t="s">
        <v>47</v>
      </c>
      <c r="Y16" s="17">
        <f t="shared" si="4"/>
        <v>2</v>
      </c>
      <c r="Z16" s="15">
        <v>2</v>
      </c>
      <c r="AA16" s="15">
        <v>0</v>
      </c>
      <c r="AB16" s="15">
        <v>0</v>
      </c>
      <c r="AC16" s="14">
        <f t="shared" si="5"/>
        <v>3</v>
      </c>
      <c r="AD16" s="14">
        <f t="shared" si="6"/>
        <v>0</v>
      </c>
      <c r="AE16" s="15">
        <v>2</v>
      </c>
      <c r="AF16" s="15">
        <v>0</v>
      </c>
      <c r="AG16" s="15">
        <v>1</v>
      </c>
      <c r="AH16" s="15">
        <v>0</v>
      </c>
    </row>
    <row r="17" spans="1:34" ht="15" customHeight="1">
      <c r="A17" s="18" t="s">
        <v>48</v>
      </c>
      <c r="B17" s="14">
        <f t="shared" si="3"/>
        <v>1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2</v>
      </c>
      <c r="V17" s="15">
        <v>2</v>
      </c>
      <c r="W17" s="16">
        <v>0</v>
      </c>
      <c r="X17" s="19" t="s">
        <v>48</v>
      </c>
      <c r="Y17" s="17">
        <f t="shared" si="4"/>
        <v>1</v>
      </c>
      <c r="Z17" s="15">
        <v>0</v>
      </c>
      <c r="AA17" s="15">
        <v>1</v>
      </c>
      <c r="AB17" s="15">
        <v>0</v>
      </c>
      <c r="AC17" s="14">
        <f t="shared" si="5"/>
        <v>1</v>
      </c>
      <c r="AD17" s="14">
        <f t="shared" si="6"/>
        <v>1</v>
      </c>
      <c r="AE17" s="15">
        <v>1</v>
      </c>
      <c r="AF17" s="15">
        <v>1</v>
      </c>
      <c r="AG17" s="15">
        <v>0</v>
      </c>
      <c r="AH17" s="15">
        <v>0</v>
      </c>
    </row>
    <row r="18" spans="1:34" ht="15" customHeight="1">
      <c r="A18" s="18" t="s">
        <v>49</v>
      </c>
      <c r="B18" s="14">
        <f t="shared" si="3"/>
        <v>1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1</v>
      </c>
      <c r="V18" s="15">
        <v>1</v>
      </c>
      <c r="W18" s="16">
        <v>0</v>
      </c>
      <c r="X18" s="19" t="s">
        <v>49</v>
      </c>
      <c r="Y18" s="17">
        <f t="shared" si="4"/>
        <v>1</v>
      </c>
      <c r="Z18" s="15">
        <v>1</v>
      </c>
      <c r="AA18" s="15">
        <v>0</v>
      </c>
      <c r="AB18" s="15">
        <v>0</v>
      </c>
      <c r="AC18" s="14">
        <f t="shared" si="5"/>
        <v>1</v>
      </c>
      <c r="AD18" s="14">
        <f t="shared" si="6"/>
        <v>0</v>
      </c>
      <c r="AE18" s="15">
        <v>1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1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1</v>
      </c>
      <c r="V19" s="15">
        <v>1</v>
      </c>
      <c r="W19" s="16">
        <v>0</v>
      </c>
      <c r="X19" s="19" t="s">
        <v>50</v>
      </c>
      <c r="Y19" s="17">
        <f t="shared" si="4"/>
        <v>1</v>
      </c>
      <c r="Z19" s="15">
        <v>1</v>
      </c>
      <c r="AA19" s="15">
        <v>0</v>
      </c>
      <c r="AB19" s="15">
        <v>0</v>
      </c>
      <c r="AC19" s="14">
        <f t="shared" si="5"/>
        <v>1</v>
      </c>
      <c r="AD19" s="14">
        <f t="shared" si="6"/>
        <v>0</v>
      </c>
      <c r="AE19" s="15">
        <v>1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2</v>
      </c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5">
        <v>0</v>
      </c>
      <c r="S20" s="15">
        <v>0</v>
      </c>
      <c r="T20" s="15">
        <v>0</v>
      </c>
      <c r="U20" s="14">
        <f t="shared" si="1"/>
        <v>3</v>
      </c>
      <c r="V20" s="15">
        <v>2</v>
      </c>
      <c r="W20" s="16">
        <v>1</v>
      </c>
      <c r="X20" s="19" t="s">
        <v>51</v>
      </c>
      <c r="Y20" s="17">
        <f t="shared" si="4"/>
        <v>2</v>
      </c>
      <c r="Z20" s="15">
        <v>2</v>
      </c>
      <c r="AA20" s="15">
        <v>0</v>
      </c>
      <c r="AB20" s="15">
        <v>0</v>
      </c>
      <c r="AC20" s="14">
        <f t="shared" si="5"/>
        <v>3</v>
      </c>
      <c r="AD20" s="14">
        <f t="shared" si="6"/>
        <v>0</v>
      </c>
      <c r="AE20" s="15">
        <v>2</v>
      </c>
      <c r="AF20" s="15">
        <v>0</v>
      </c>
      <c r="AG20" s="15">
        <v>1</v>
      </c>
      <c r="AH20" s="15">
        <v>0</v>
      </c>
    </row>
    <row r="21" spans="1:34" ht="15" customHeight="1">
      <c r="A21" s="18" t="s">
        <v>52</v>
      </c>
      <c r="B21" s="14">
        <f t="shared" si="3"/>
        <v>0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0</v>
      </c>
      <c r="V21" s="15">
        <v>0</v>
      </c>
      <c r="W21" s="16">
        <v>0</v>
      </c>
      <c r="X21" s="19" t="s">
        <v>52</v>
      </c>
      <c r="Y21" s="17">
        <f t="shared" si="4"/>
        <v>0</v>
      </c>
      <c r="Z21" s="15">
        <v>0</v>
      </c>
      <c r="AA21" s="15">
        <v>0</v>
      </c>
      <c r="AB21" s="15">
        <v>0</v>
      </c>
      <c r="AC21" s="14">
        <f t="shared" si="5"/>
        <v>0</v>
      </c>
      <c r="AD21" s="14">
        <f t="shared" si="6"/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0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0</v>
      </c>
      <c r="V22" s="15">
        <v>0</v>
      </c>
      <c r="W22" s="16">
        <v>0</v>
      </c>
      <c r="X22" s="19" t="s">
        <v>53</v>
      </c>
      <c r="Y22" s="17">
        <f t="shared" si="4"/>
        <v>0</v>
      </c>
      <c r="Z22" s="15">
        <v>0</v>
      </c>
      <c r="AA22" s="15">
        <v>0</v>
      </c>
      <c r="AB22" s="15">
        <v>0</v>
      </c>
      <c r="AC22" s="14">
        <f t="shared" si="5"/>
        <v>0</v>
      </c>
      <c r="AD22" s="14">
        <f t="shared" si="6"/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54</v>
      </c>
      <c r="B23" s="14">
        <f t="shared" si="3"/>
        <v>1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2</v>
      </c>
      <c r="V23" s="15">
        <v>1</v>
      </c>
      <c r="W23" s="16">
        <v>1</v>
      </c>
      <c r="X23" s="19" t="s">
        <v>54</v>
      </c>
      <c r="Y23" s="17">
        <f t="shared" si="4"/>
        <v>1</v>
      </c>
      <c r="Z23" s="15">
        <v>0</v>
      </c>
      <c r="AA23" s="15">
        <v>1</v>
      </c>
      <c r="AB23" s="15">
        <v>0</v>
      </c>
      <c r="AC23" s="14">
        <f t="shared" si="5"/>
        <v>1</v>
      </c>
      <c r="AD23" s="14">
        <f t="shared" si="6"/>
        <v>1</v>
      </c>
      <c r="AE23" s="15">
        <v>0</v>
      </c>
      <c r="AF23" s="15">
        <v>1</v>
      </c>
      <c r="AG23" s="15">
        <v>1</v>
      </c>
      <c r="AH23" s="15">
        <v>0</v>
      </c>
    </row>
    <row r="24" spans="1:34" ht="15" customHeight="1">
      <c r="A24" s="18" t="s">
        <v>55</v>
      </c>
      <c r="B24" s="14">
        <f t="shared" si="3"/>
        <v>1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1</v>
      </c>
      <c r="V24" s="15">
        <v>1</v>
      </c>
      <c r="W24" s="16">
        <v>0</v>
      </c>
      <c r="X24" s="19" t="s">
        <v>55</v>
      </c>
      <c r="Y24" s="17">
        <f t="shared" si="4"/>
        <v>1</v>
      </c>
      <c r="Z24" s="15">
        <v>1</v>
      </c>
      <c r="AA24" s="15">
        <v>0</v>
      </c>
      <c r="AB24" s="15">
        <v>0</v>
      </c>
      <c r="AC24" s="14">
        <f t="shared" si="5"/>
        <v>1</v>
      </c>
      <c r="AD24" s="14">
        <f t="shared" si="6"/>
        <v>0</v>
      </c>
      <c r="AE24" s="15">
        <v>1</v>
      </c>
      <c r="AF24" s="15">
        <v>0</v>
      </c>
      <c r="AG24" s="15">
        <v>0</v>
      </c>
      <c r="AH24" s="15">
        <v>0</v>
      </c>
    </row>
    <row r="25" spans="1:34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4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87</v>
      </c>
    </row>
    <row r="28" spans="1:34">
      <c r="A28" s="1" t="s">
        <v>85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85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86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62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63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8" customHeight="1">
      <c r="A43" s="28" t="s">
        <v>64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>
      <c r="A44" s="29" t="s">
        <v>65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9" t="s">
        <v>66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9" t="s">
        <v>67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9" t="s">
        <v>68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9" t="s">
        <v>69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9" t="s">
        <v>70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9" t="s">
        <v>71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9" t="s">
        <v>72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9" t="s">
        <v>73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9" t="s">
        <v>74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9" t="s">
        <v>75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9" t="s">
        <v>77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9" t="s">
        <v>78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9" t="s">
        <v>79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9" t="s">
        <v>81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9" t="s">
        <v>82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9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Q6:Q7"/>
    <mergeCell ref="R6:R7"/>
    <mergeCell ref="S6:S7"/>
    <mergeCell ref="T6:T7"/>
    <mergeCell ref="U6:U7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</mergeCells>
  <phoneticPr fontId="18" type="noConversion"/>
  <printOptions horizontalCentered="1"/>
  <pageMargins left="0.55000000000000004" right="0.47" top="0.67" bottom="0" header="0" footer="0"/>
  <pageSetup paperSize="9" scale="90" fitToWidth="2" fitToHeight="0" orientation="landscape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USER</cp:lastModifiedBy>
  <cp:lastPrinted>2015-04-01T05:44:18Z</cp:lastPrinted>
  <dcterms:created xsi:type="dcterms:W3CDTF">2015-04-01T05:45:03Z</dcterms:created>
  <dcterms:modified xsi:type="dcterms:W3CDTF">2015-04-01T06:24:47Z</dcterms:modified>
</cp:coreProperties>
</file>