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站業務\網站上稿維護需求表\防治科\1140916\"/>
    </mc:Choice>
  </mc:AlternateContent>
  <xr:revisionPtr revIDLastSave="0" documentId="13_ncr:1_{BA1E7770-B73B-4153-8896-D9D290A442CC}" xr6:coauthVersionLast="47" xr6:coauthVersionMax="47" xr10:uidLastSave="{00000000-0000-0000-0000-000000000000}"/>
  <bookViews>
    <workbookView xWindow="6930" yWindow="3825" windowWidth="21600" windowHeight="11295" xr2:uid="{00000000-000D-0000-FFFF-FFFF00000000}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6" i="1"/>
  <c r="F24" i="1" l="1"/>
  <c r="E24" i="1" s="1"/>
  <c r="F20" i="1" l="1"/>
  <c r="E20" i="1" s="1"/>
  <c r="B33" i="1" l="1"/>
  <c r="C33" i="1"/>
  <c r="D33" i="1"/>
  <c r="F30" i="1" l="1"/>
  <c r="E30" i="1" s="1"/>
  <c r="F28" i="1"/>
  <c r="E28" i="1" s="1"/>
  <c r="F27" i="1"/>
  <c r="E27" i="1" s="1"/>
  <c r="F22" i="1"/>
  <c r="E22" i="1" s="1"/>
  <c r="F19" i="1"/>
  <c r="E19" i="1" s="1"/>
  <c r="F18" i="1"/>
  <c r="E18" i="1" s="1"/>
  <c r="F17" i="1"/>
  <c r="E17" i="1" s="1"/>
  <c r="F15" i="1"/>
  <c r="E15" i="1" s="1"/>
  <c r="F12" i="1"/>
  <c r="E12" i="1" s="1"/>
  <c r="F11" i="1"/>
  <c r="E11" i="1" s="1"/>
  <c r="F10" i="1"/>
  <c r="E10" i="1" s="1"/>
  <c r="F8" i="1"/>
  <c r="E8" i="1" s="1"/>
  <c r="F4" i="1" l="1"/>
  <c r="F29" i="1" l="1"/>
  <c r="E29" i="1" s="1"/>
  <c r="F7" i="1" l="1"/>
  <c r="E7" i="1" s="1"/>
  <c r="F6" i="1"/>
  <c r="E6" i="1" s="1"/>
  <c r="F5" i="1"/>
  <c r="E5" i="1" s="1"/>
  <c r="F21" i="1"/>
  <c r="E21" i="1" s="1"/>
  <c r="F16" i="1"/>
  <c r="E16" i="1" s="1"/>
  <c r="F14" i="1"/>
  <c r="E14" i="1" s="1"/>
  <c r="F13" i="1"/>
  <c r="E13" i="1" s="1"/>
  <c r="F31" i="1"/>
  <c r="E31" i="1" s="1"/>
  <c r="F32" i="1" l="1"/>
  <c r="E32" i="1" s="1"/>
  <c r="F9" i="1"/>
  <c r="E9" i="1" s="1"/>
  <c r="F33" i="1" l="1"/>
  <c r="E33" i="1" s="1"/>
</calcChain>
</file>

<file path=xl/sharedStrings.xml><?xml version="1.0" encoding="utf-8"?>
<sst xmlns="http://schemas.openxmlformats.org/spreadsheetml/2006/main" count="41" uniqueCount="41">
  <si>
    <t>區別</t>
  </si>
  <si>
    <t>里守望相助隊</t>
  </si>
  <si>
    <t>備註</t>
  </si>
  <si>
    <t>隊數</t>
  </si>
  <si>
    <t>男</t>
  </si>
  <si>
    <t>人數</t>
  </si>
  <si>
    <t>板橋區</t>
  </si>
  <si>
    <t>三重區</t>
  </si>
  <si>
    <t>永和區</t>
  </si>
  <si>
    <t>汐止區</t>
  </si>
  <si>
    <t>新莊區</t>
  </si>
  <si>
    <t>中和區</t>
  </si>
  <si>
    <t>蘆洲區</t>
  </si>
  <si>
    <t>泰山區</t>
  </si>
  <si>
    <t>五股區</t>
  </si>
  <si>
    <t>新店區</t>
  </si>
  <si>
    <t>樹林區</t>
  </si>
  <si>
    <t>萬里區</t>
  </si>
  <si>
    <t>土城區</t>
  </si>
  <si>
    <t>石碇區</t>
  </si>
  <si>
    <t>三芝區</t>
  </si>
  <si>
    <t>石門區</t>
  </si>
  <si>
    <t>淡水區</t>
  </si>
  <si>
    <t>三峽區</t>
  </si>
  <si>
    <t>八里區</t>
  </si>
  <si>
    <t>平溪區</t>
  </si>
  <si>
    <t>金山區</t>
  </si>
  <si>
    <t>烏來區</t>
  </si>
  <si>
    <t>貢寮區</t>
  </si>
  <si>
    <t>深坑區</t>
  </si>
  <si>
    <t>瑞芳區</t>
  </si>
  <si>
    <t>鶯歌區</t>
  </si>
  <si>
    <t>坪林區</t>
  </si>
  <si>
    <t>林口區</t>
  </si>
  <si>
    <t>雙溪區</t>
  </si>
  <si>
    <t>合計</t>
  </si>
  <si>
    <t xml:space="preserve">女 </t>
    <phoneticPr fontId="5" type="noConversion"/>
  </si>
  <si>
    <t>百分比(女)</t>
    <phoneticPr fontId="5" type="noConversion"/>
  </si>
  <si>
    <t>新北市政府里守望相助隊人數統計表</t>
    <phoneticPr fontId="5" type="noConversion"/>
  </si>
  <si>
    <t>0</t>
    <phoneticPr fontId="5" type="noConversion"/>
  </si>
  <si>
    <t>114年8月31日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</si>
</sst>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NT$-404]#,##0.00;[Red]&quot;-&quot;[$NT$-404]#,##0.00"/>
  </numFmts>
  <fonts count="10" x14ac:knownFonts="1"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theme="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8" fillId="0" borderId="0">
      <alignment vertical="center"/>
    </xf>
    <xf numFmtId="176" fontId="8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 readingOrder="1"/>
    </xf>
    <xf numFmtId="9" fontId="4" fillId="0" borderId="4" xfId="0" applyNumberFormat="1" applyFont="1" applyBorder="1" applyAlignment="1">
      <alignment horizontal="center" vertical="center" wrapText="1" readingOrder="1"/>
    </xf>
    <xf numFmtId="0" fontId="0" fillId="0" borderId="0" xfId="0" applyFill="1">
      <alignment vertical="center"/>
    </xf>
    <xf numFmtId="3" fontId="4" fillId="0" borderId="3" xfId="0" applyNumberFormat="1" applyFont="1" applyBorder="1" applyAlignment="1">
      <alignment horizontal="center" vertical="center" wrapText="1" readingOrder="1"/>
    </xf>
    <xf numFmtId="0" fontId="2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>
      <alignment horizontal="center" vertical="center" wrapText="1"/>
    </xf>
    <xf numFmtId="9" fontId="9" fillId="0" borderId="8" xfId="0" applyNumberFormat="1" applyFont="1" applyBorder="1" applyAlignment="1">
      <alignment horizontal="center" vertical="center" wrapText="1" readingOrder="1"/>
    </xf>
    <xf numFmtId="9" fontId="9" fillId="0" borderId="8" xfId="0" applyNumberFormat="1" applyFont="1" applyFill="1" applyBorder="1" applyAlignment="1">
      <alignment horizontal="center" vertical="center" wrapText="1" readingOrder="1"/>
    </xf>
    <xf numFmtId="9" fontId="9" fillId="0" borderId="8" xfId="0" quotePrefix="1" applyNumberFormat="1" applyFont="1" applyFill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6">
    <cellStyle name="Heading" xfId="2" xr:uid="{00000000-0005-0000-0000-000000000000}"/>
    <cellStyle name="Heading1" xfId="3" xr:uid="{00000000-0005-0000-0000-000001000000}"/>
    <cellStyle name="Result" xfId="4" xr:uid="{00000000-0005-0000-0000-000002000000}"/>
    <cellStyle name="Result2" xfId="5" xr:uid="{00000000-0005-0000-0000-000003000000}"/>
    <cellStyle name="一般" xfId="0" builtinId="0"/>
    <cellStyle name="一般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</xdr:colOff>
      <xdr:row>33</xdr:row>
      <xdr:rowOff>106680</xdr:rowOff>
    </xdr:from>
    <xdr:to>
      <xdr:col>7</xdr:col>
      <xdr:colOff>434340</xdr:colOff>
      <xdr:row>35</xdr:row>
      <xdr:rowOff>7620</xdr:rowOff>
    </xdr:to>
    <xdr:sp macro="" textlink="">
      <xdr:nvSpPr>
        <xdr:cNvPr id="1025" name="文字方塊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741420" y="10721340"/>
          <a:ext cx="960120" cy="31242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altLang="zh-TW" sz="9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9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="120" zoomScaleNormal="120" workbookViewId="0">
      <pane xSplit="1" ySplit="3" topLeftCell="B29" activePane="bottomRight" state="frozen"/>
      <selection pane="topRight" activeCell="B1" sqref="B1"/>
      <selection pane="bottomLeft" activeCell="A4" sqref="A4"/>
      <selection pane="bottomRight" activeCell="A34" sqref="A34:XFD34"/>
    </sheetView>
  </sheetViews>
  <sheetFormatPr defaultRowHeight="16.5" x14ac:dyDescent="0.25"/>
  <cols>
    <col min="1" max="1" width="12.5" style="3" customWidth="1"/>
    <col min="2" max="5" width="11" customWidth="1"/>
    <col min="6" max="6" width="13.5" customWidth="1"/>
    <col min="7" max="7" width="17.125" customWidth="1"/>
  </cols>
  <sheetData>
    <row r="1" spans="1:7" ht="26.25" thickBot="1" x14ac:dyDescent="0.3">
      <c r="A1" s="46" t="s">
        <v>38</v>
      </c>
      <c r="B1" s="46"/>
      <c r="C1" s="46"/>
      <c r="D1" s="46"/>
      <c r="E1" s="46"/>
      <c r="F1" s="46"/>
      <c r="G1" s="46"/>
    </row>
    <row r="2" spans="1:7" ht="20.45" customHeight="1" thickTop="1" thickBot="1" x14ac:dyDescent="0.3">
      <c r="A2" s="39" t="s">
        <v>0</v>
      </c>
      <c r="B2" s="41" t="s">
        <v>1</v>
      </c>
      <c r="C2" s="42"/>
      <c r="D2" s="42"/>
      <c r="E2" s="42"/>
      <c r="F2" s="43"/>
      <c r="G2" s="12" t="s">
        <v>2</v>
      </c>
    </row>
    <row r="3" spans="1:7" ht="25.9" customHeight="1" thickBot="1" x14ac:dyDescent="0.3">
      <c r="A3" s="40"/>
      <c r="B3" s="17" t="s">
        <v>3</v>
      </c>
      <c r="C3" s="15" t="s">
        <v>4</v>
      </c>
      <c r="D3" s="15" t="s">
        <v>36</v>
      </c>
      <c r="E3" s="15" t="s">
        <v>37</v>
      </c>
      <c r="F3" s="16" t="s">
        <v>5</v>
      </c>
      <c r="G3" s="13" t="s">
        <v>40</v>
      </c>
    </row>
    <row r="4" spans="1:7" ht="21.6" customHeight="1" thickTop="1" thickBot="1" x14ac:dyDescent="0.3">
      <c r="A4" s="2" t="s">
        <v>6</v>
      </c>
      <c r="B4" s="18">
        <v>105</v>
      </c>
      <c r="C4" s="30">
        <v>1600</v>
      </c>
      <c r="D4" s="30">
        <v>1813</v>
      </c>
      <c r="E4" s="14">
        <v>0.52</v>
      </c>
      <c r="F4" s="1">
        <f t="shared" ref="F4:F32" si="0">C4+D4</f>
        <v>3413</v>
      </c>
      <c r="G4" s="44"/>
    </row>
    <row r="5" spans="1:7" ht="21.6" customHeight="1" thickBot="1" x14ac:dyDescent="0.3">
      <c r="A5" s="23" t="s">
        <v>7</v>
      </c>
      <c r="B5" s="19">
        <v>86</v>
      </c>
      <c r="C5" s="9">
        <v>1625</v>
      </c>
      <c r="D5" s="9">
        <v>924</v>
      </c>
      <c r="E5" s="8">
        <f t="shared" ref="E5" si="1">D5/F5</f>
        <v>0.36249509611612396</v>
      </c>
      <c r="F5" s="9">
        <f t="shared" si="0"/>
        <v>2549</v>
      </c>
      <c r="G5" s="44"/>
    </row>
    <row r="6" spans="1:7" ht="21.6" customHeight="1" thickBot="1" x14ac:dyDescent="0.3">
      <c r="A6" s="23" t="s">
        <v>8</v>
      </c>
      <c r="B6" s="19">
        <v>44</v>
      </c>
      <c r="C6" s="9">
        <v>678</v>
      </c>
      <c r="D6" s="9">
        <v>781</v>
      </c>
      <c r="E6" s="8">
        <f t="shared" ref="E6:E33" si="2">D6/F6</f>
        <v>0.53529814941740916</v>
      </c>
      <c r="F6" s="9">
        <f t="shared" si="0"/>
        <v>1459</v>
      </c>
      <c r="G6" s="44"/>
    </row>
    <row r="7" spans="1:7" ht="21.6" customHeight="1" thickBot="1" x14ac:dyDescent="0.3">
      <c r="A7" s="23" t="s">
        <v>9</v>
      </c>
      <c r="B7" s="20">
        <v>26</v>
      </c>
      <c r="C7" s="9">
        <v>413</v>
      </c>
      <c r="D7" s="9">
        <v>505</v>
      </c>
      <c r="E7" s="8">
        <f t="shared" si="2"/>
        <v>0.55010893246187365</v>
      </c>
      <c r="F7" s="9">
        <f t="shared" si="0"/>
        <v>918</v>
      </c>
      <c r="G7" s="44"/>
    </row>
    <row r="8" spans="1:7" ht="21.6" customHeight="1" thickBot="1" x14ac:dyDescent="0.3">
      <c r="A8" s="23" t="s">
        <v>10</v>
      </c>
      <c r="B8" s="19">
        <v>21</v>
      </c>
      <c r="C8" s="9">
        <v>414</v>
      </c>
      <c r="D8" s="9">
        <v>315</v>
      </c>
      <c r="E8" s="8">
        <f t="shared" si="2"/>
        <v>0.43209876543209874</v>
      </c>
      <c r="F8" s="9">
        <f t="shared" si="0"/>
        <v>729</v>
      </c>
      <c r="G8" s="44"/>
    </row>
    <row r="9" spans="1:7" ht="21.6" customHeight="1" thickBot="1" x14ac:dyDescent="0.3">
      <c r="A9" s="23" t="s">
        <v>11</v>
      </c>
      <c r="B9" s="20">
        <v>92</v>
      </c>
      <c r="C9" s="9">
        <v>1784</v>
      </c>
      <c r="D9" s="9">
        <v>1352</v>
      </c>
      <c r="E9" s="8">
        <f t="shared" si="2"/>
        <v>0.43112244897959184</v>
      </c>
      <c r="F9" s="9">
        <f t="shared" si="0"/>
        <v>3136</v>
      </c>
      <c r="G9" s="44"/>
    </row>
    <row r="10" spans="1:7" ht="21.6" customHeight="1" thickBot="1" x14ac:dyDescent="0.3">
      <c r="A10" s="23" t="s">
        <v>12</v>
      </c>
      <c r="B10" s="21">
        <v>16</v>
      </c>
      <c r="C10" s="10">
        <v>296</v>
      </c>
      <c r="D10" s="10">
        <v>267</v>
      </c>
      <c r="E10" s="8">
        <f t="shared" si="2"/>
        <v>0.47424511545293074</v>
      </c>
      <c r="F10" s="9">
        <f t="shared" si="0"/>
        <v>563</v>
      </c>
      <c r="G10" s="44"/>
    </row>
    <row r="11" spans="1:7" ht="21.6" customHeight="1" thickBot="1" x14ac:dyDescent="0.3">
      <c r="A11" s="23" t="s">
        <v>13</v>
      </c>
      <c r="B11" s="19">
        <v>10</v>
      </c>
      <c r="C11" s="9">
        <v>276</v>
      </c>
      <c r="D11" s="9">
        <v>83</v>
      </c>
      <c r="E11" s="8">
        <f t="shared" si="2"/>
        <v>0.23119777158774374</v>
      </c>
      <c r="F11" s="9">
        <f t="shared" si="0"/>
        <v>359</v>
      </c>
      <c r="G11" s="44"/>
    </row>
    <row r="12" spans="1:7" ht="21.6" customHeight="1" thickBot="1" x14ac:dyDescent="0.3">
      <c r="A12" s="23" t="s">
        <v>14</v>
      </c>
      <c r="B12" s="19">
        <v>16</v>
      </c>
      <c r="C12" s="9">
        <v>367</v>
      </c>
      <c r="D12" s="9">
        <v>215</v>
      </c>
      <c r="E12" s="8">
        <f t="shared" si="2"/>
        <v>0.36941580756013748</v>
      </c>
      <c r="F12" s="9">
        <f t="shared" si="0"/>
        <v>582</v>
      </c>
      <c r="G12" s="44"/>
    </row>
    <row r="13" spans="1:7" ht="21.6" customHeight="1" thickBot="1" x14ac:dyDescent="0.3">
      <c r="A13" s="23" t="s">
        <v>15</v>
      </c>
      <c r="B13" s="22">
        <v>13</v>
      </c>
      <c r="C13" s="11">
        <v>205</v>
      </c>
      <c r="D13" s="11">
        <v>186</v>
      </c>
      <c r="E13" s="8">
        <f t="shared" si="2"/>
        <v>0.47570332480818417</v>
      </c>
      <c r="F13" s="9">
        <f t="shared" si="0"/>
        <v>391</v>
      </c>
      <c r="G13" s="44"/>
    </row>
    <row r="14" spans="1:7" ht="21.6" customHeight="1" thickBot="1" x14ac:dyDescent="0.3">
      <c r="A14" s="23" t="s">
        <v>16</v>
      </c>
      <c r="B14" s="19">
        <v>37</v>
      </c>
      <c r="C14" s="9">
        <v>830</v>
      </c>
      <c r="D14" s="9">
        <v>389</v>
      </c>
      <c r="E14" s="8">
        <f t="shared" si="2"/>
        <v>0.3191140278917145</v>
      </c>
      <c r="F14" s="9">
        <f t="shared" si="0"/>
        <v>1219</v>
      </c>
      <c r="G14" s="44"/>
    </row>
    <row r="15" spans="1:7" ht="21.6" customHeight="1" thickBot="1" x14ac:dyDescent="0.3">
      <c r="A15" s="23" t="s">
        <v>17</v>
      </c>
      <c r="B15" s="19">
        <v>2</v>
      </c>
      <c r="C15" s="9">
        <v>33</v>
      </c>
      <c r="D15" s="9">
        <v>36</v>
      </c>
      <c r="E15" s="8">
        <f t="shared" si="2"/>
        <v>0.52173913043478259</v>
      </c>
      <c r="F15" s="9">
        <f t="shared" si="0"/>
        <v>69</v>
      </c>
      <c r="G15" s="44"/>
    </row>
    <row r="16" spans="1:7" ht="21.6" customHeight="1" thickBot="1" x14ac:dyDescent="0.3">
      <c r="A16" s="23" t="s">
        <v>18</v>
      </c>
      <c r="B16" s="19">
        <v>38</v>
      </c>
      <c r="C16" s="9">
        <v>676</v>
      </c>
      <c r="D16" s="9">
        <v>509</v>
      </c>
      <c r="E16" s="8">
        <f t="shared" si="2"/>
        <v>0.42953586497890295</v>
      </c>
      <c r="F16" s="9">
        <f t="shared" si="0"/>
        <v>1185</v>
      </c>
      <c r="G16" s="44"/>
    </row>
    <row r="17" spans="1:8" ht="21.6" customHeight="1" thickBot="1" x14ac:dyDescent="0.3">
      <c r="A17" s="23" t="s">
        <v>19</v>
      </c>
      <c r="B17" s="19">
        <v>1</v>
      </c>
      <c r="C17" s="9">
        <v>19</v>
      </c>
      <c r="D17" s="9">
        <v>15</v>
      </c>
      <c r="E17" s="8">
        <f t="shared" si="2"/>
        <v>0.44117647058823528</v>
      </c>
      <c r="F17" s="9">
        <f>C17+D17</f>
        <v>34</v>
      </c>
      <c r="G17" s="44"/>
    </row>
    <row r="18" spans="1:8" ht="21.6" customHeight="1" thickBot="1" x14ac:dyDescent="0.3">
      <c r="A18" s="23" t="s">
        <v>20</v>
      </c>
      <c r="B18" s="19">
        <v>4</v>
      </c>
      <c r="C18" s="9">
        <v>83</v>
      </c>
      <c r="D18" s="9">
        <v>21</v>
      </c>
      <c r="E18" s="8">
        <f t="shared" si="2"/>
        <v>0.20192307692307693</v>
      </c>
      <c r="F18" s="9">
        <f t="shared" ref="F18" si="3">C18+D18</f>
        <v>104</v>
      </c>
      <c r="G18" s="44"/>
    </row>
    <row r="19" spans="1:8" ht="21.6" customHeight="1" thickBot="1" x14ac:dyDescent="0.3">
      <c r="A19" s="23" t="s">
        <v>21</v>
      </c>
      <c r="B19" s="19">
        <v>1</v>
      </c>
      <c r="C19" s="9">
        <v>10</v>
      </c>
      <c r="D19" s="9">
        <v>13</v>
      </c>
      <c r="E19" s="8">
        <f t="shared" si="2"/>
        <v>0.56521739130434778</v>
      </c>
      <c r="F19" s="9">
        <f>C19+D19</f>
        <v>23</v>
      </c>
      <c r="G19" s="44"/>
    </row>
    <row r="20" spans="1:8" ht="21.6" customHeight="1" thickBot="1" x14ac:dyDescent="0.3">
      <c r="A20" s="23" t="s">
        <v>22</v>
      </c>
      <c r="B20" s="19">
        <v>26</v>
      </c>
      <c r="C20" s="9">
        <v>350</v>
      </c>
      <c r="D20" s="9">
        <v>247</v>
      </c>
      <c r="E20" s="8">
        <f t="shared" si="2"/>
        <v>0.41373534338358459</v>
      </c>
      <c r="F20" s="9">
        <f>C20+D20</f>
        <v>597</v>
      </c>
      <c r="G20" s="44"/>
    </row>
    <row r="21" spans="1:8" ht="21.6" customHeight="1" thickBot="1" x14ac:dyDescent="0.3">
      <c r="A21" s="23" t="s">
        <v>23</v>
      </c>
      <c r="B21" s="19">
        <v>13</v>
      </c>
      <c r="C21" s="9">
        <v>358</v>
      </c>
      <c r="D21" s="9">
        <v>105</v>
      </c>
      <c r="E21" s="8">
        <f t="shared" si="2"/>
        <v>0.22678185745140389</v>
      </c>
      <c r="F21" s="9">
        <f t="shared" si="0"/>
        <v>463</v>
      </c>
      <c r="G21" s="44"/>
    </row>
    <row r="22" spans="1:8" ht="21.6" customHeight="1" thickBot="1" x14ac:dyDescent="0.3">
      <c r="A22" s="23" t="s">
        <v>24</v>
      </c>
      <c r="B22" s="19">
        <v>1</v>
      </c>
      <c r="C22" s="9">
        <v>34</v>
      </c>
      <c r="D22" s="9">
        <v>2</v>
      </c>
      <c r="E22" s="8">
        <f>D22/F22</f>
        <v>5.5555555555555552E-2</v>
      </c>
      <c r="F22" s="9">
        <f t="shared" si="0"/>
        <v>36</v>
      </c>
      <c r="G22" s="44"/>
    </row>
    <row r="23" spans="1:8" ht="21.6" customHeight="1" thickBot="1" x14ac:dyDescent="0.3">
      <c r="A23" s="31" t="s">
        <v>25</v>
      </c>
      <c r="B23" s="32"/>
      <c r="C23" s="33"/>
      <c r="D23" s="33"/>
      <c r="E23" s="38" t="s">
        <v>39</v>
      </c>
      <c r="F23" s="33"/>
      <c r="G23" s="44"/>
    </row>
    <row r="24" spans="1:8" ht="21.6" customHeight="1" thickBot="1" x14ac:dyDescent="0.3">
      <c r="A24" s="31" t="s">
        <v>26</v>
      </c>
      <c r="B24" s="35">
        <v>2</v>
      </c>
      <c r="C24" s="33">
        <v>40</v>
      </c>
      <c r="D24" s="33">
        <v>16</v>
      </c>
      <c r="E24" s="34">
        <f t="shared" si="2"/>
        <v>0.2857142857142857</v>
      </c>
      <c r="F24" s="33">
        <f t="shared" si="0"/>
        <v>56</v>
      </c>
      <c r="G24" s="44"/>
    </row>
    <row r="25" spans="1:8" ht="21.6" customHeight="1" thickBot="1" x14ac:dyDescent="0.3">
      <c r="A25" s="31" t="s">
        <v>27</v>
      </c>
      <c r="B25" s="32"/>
      <c r="C25" s="33"/>
      <c r="D25" s="33"/>
      <c r="E25" s="37" t="e">
        <f t="shared" si="2"/>
        <v>#DIV/0!</v>
      </c>
      <c r="F25" s="33"/>
      <c r="G25" s="44"/>
    </row>
    <row r="26" spans="1:8" ht="21.6" customHeight="1" thickBot="1" x14ac:dyDescent="0.3">
      <c r="A26" s="23" t="s">
        <v>28</v>
      </c>
      <c r="B26" s="19"/>
      <c r="C26" s="9"/>
      <c r="D26" s="9"/>
      <c r="E26" s="36" t="e">
        <f t="shared" si="2"/>
        <v>#DIV/0!</v>
      </c>
      <c r="F26" s="9"/>
      <c r="G26" s="44"/>
      <c r="H26" s="29"/>
    </row>
    <row r="27" spans="1:8" ht="21.6" customHeight="1" thickBot="1" x14ac:dyDescent="0.3">
      <c r="A27" s="23" t="s">
        <v>29</v>
      </c>
      <c r="B27" s="20">
        <v>1</v>
      </c>
      <c r="C27" s="9">
        <v>11</v>
      </c>
      <c r="D27" s="9">
        <v>5</v>
      </c>
      <c r="E27" s="8">
        <f t="shared" si="2"/>
        <v>0.3125</v>
      </c>
      <c r="F27" s="9">
        <f t="shared" si="0"/>
        <v>16</v>
      </c>
      <c r="G27" s="44"/>
    </row>
    <row r="28" spans="1:8" ht="21.6" customHeight="1" thickBot="1" x14ac:dyDescent="0.3">
      <c r="A28" s="23" t="s">
        <v>30</v>
      </c>
      <c r="B28" s="19">
        <v>4</v>
      </c>
      <c r="C28" s="9">
        <v>57</v>
      </c>
      <c r="D28" s="9">
        <v>51</v>
      </c>
      <c r="E28" s="8">
        <f t="shared" si="2"/>
        <v>0.47222222222222221</v>
      </c>
      <c r="F28" s="9">
        <f t="shared" si="0"/>
        <v>108</v>
      </c>
      <c r="G28" s="44"/>
    </row>
    <row r="29" spans="1:8" ht="21.6" customHeight="1" thickBot="1" x14ac:dyDescent="0.3">
      <c r="A29" s="23" t="s">
        <v>31</v>
      </c>
      <c r="B29" s="19">
        <v>5</v>
      </c>
      <c r="C29" s="9">
        <v>122</v>
      </c>
      <c r="D29" s="9">
        <v>47</v>
      </c>
      <c r="E29" s="8">
        <f t="shared" si="2"/>
        <v>0.27810650887573962</v>
      </c>
      <c r="F29" s="9">
        <f t="shared" si="0"/>
        <v>169</v>
      </c>
      <c r="G29" s="44"/>
    </row>
    <row r="30" spans="1:8" ht="21.6" customHeight="1" thickBot="1" x14ac:dyDescent="0.3">
      <c r="A30" s="23" t="s">
        <v>32</v>
      </c>
      <c r="B30" s="20">
        <v>2</v>
      </c>
      <c r="C30" s="9">
        <v>40</v>
      </c>
      <c r="D30" s="9">
        <v>27</v>
      </c>
      <c r="E30" s="8">
        <f t="shared" si="2"/>
        <v>0.40298507462686567</v>
      </c>
      <c r="F30" s="9">
        <f t="shared" si="0"/>
        <v>67</v>
      </c>
      <c r="G30" s="44"/>
    </row>
    <row r="31" spans="1:8" ht="21.6" customHeight="1" thickBot="1" x14ac:dyDescent="0.3">
      <c r="A31" s="23" t="s">
        <v>33</v>
      </c>
      <c r="B31" s="20">
        <v>5</v>
      </c>
      <c r="C31" s="9">
        <v>131</v>
      </c>
      <c r="D31" s="9">
        <v>44</v>
      </c>
      <c r="E31" s="8">
        <f t="shared" si="2"/>
        <v>0.25142857142857145</v>
      </c>
      <c r="F31" s="9">
        <f t="shared" si="0"/>
        <v>175</v>
      </c>
      <c r="G31" s="44"/>
    </row>
    <row r="32" spans="1:8" ht="21.6" customHeight="1" thickBot="1" x14ac:dyDescent="0.3">
      <c r="A32" s="24" t="s">
        <v>34</v>
      </c>
      <c r="B32" s="25">
        <v>12</v>
      </c>
      <c r="C32" s="26">
        <v>142</v>
      </c>
      <c r="D32" s="26">
        <v>58</v>
      </c>
      <c r="E32" s="27">
        <f t="shared" si="2"/>
        <v>0.28999999999999998</v>
      </c>
      <c r="F32" s="26">
        <f t="shared" si="0"/>
        <v>200</v>
      </c>
      <c r="G32" s="44"/>
    </row>
    <row r="33" spans="1:7" ht="21.6" customHeight="1" thickTop="1" thickBot="1" x14ac:dyDescent="0.3">
      <c r="A33" s="5" t="s">
        <v>35</v>
      </c>
      <c r="B33" s="6">
        <f>SUM(B4:B32)</f>
        <v>583</v>
      </c>
      <c r="C33" s="4">
        <f t="shared" ref="C33:D33" si="4">SUM(C4:C32)</f>
        <v>10594</v>
      </c>
      <c r="D33" s="4">
        <f t="shared" si="4"/>
        <v>8026</v>
      </c>
      <c r="E33" s="28">
        <f t="shared" si="2"/>
        <v>0.43104189044038665</v>
      </c>
      <c r="F33" s="7">
        <f t="shared" ref="F33" si="5">SUM(F4:F32)</f>
        <v>18620</v>
      </c>
      <c r="G33" s="45"/>
    </row>
    <row r="34" spans="1:7" ht="17.25" thickTop="1" x14ac:dyDescent="0.25"/>
  </sheetData>
  <mergeCells count="4">
    <mergeCell ref="A2:A3"/>
    <mergeCell ref="B2:F2"/>
    <mergeCell ref="G4:G33"/>
    <mergeCell ref="A1:G1"/>
  </mergeCells>
  <phoneticPr fontId="5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8" sqref="E18"/>
    </sheetView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夏湘萍</dc:creator>
  <cp:lastModifiedBy>陳羿夫</cp:lastModifiedBy>
  <cp:lastPrinted>2025-09-05T06:31:35Z</cp:lastPrinted>
  <dcterms:created xsi:type="dcterms:W3CDTF">2019-02-18T09:34:56Z</dcterms:created>
  <dcterms:modified xsi:type="dcterms:W3CDTF">2025-09-16T01:32:01Z</dcterms:modified>
</cp:coreProperties>
</file>