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09"/>
  </bookViews>
  <sheets>
    <sheet name="1733-01-01" sheetId="2" r:id="rId1"/>
  </sheets>
  <definedNames>
    <definedName name="pp" localSheetId="0">'1733-01-01'!$A$3:$U$20</definedName>
    <definedName name="pp">#REF!</definedName>
    <definedName name="_xlnm.Print_Area" localSheetId="0">'1733-01-01'!$A$3:$U$19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19" i="2" l="1"/>
  <c r="A18" i="2"/>
  <c r="A17" i="2"/>
  <c r="A6" i="2"/>
  <c r="A5" i="2"/>
  <c r="E2" i="2"/>
</calcChain>
</file>

<file path=xl/sharedStrings.xml><?xml version="1.0" encoding="utf-8"?>
<sst xmlns="http://schemas.openxmlformats.org/spreadsheetml/2006/main" count="48" uniqueCount="38">
  <si>
    <t>妨害安寧秩序</t>
  </si>
  <si>
    <t>妨害善良風俗</t>
  </si>
  <si>
    <t>妨害他人身體財產</t>
  </si>
  <si>
    <t>法院裁定案件</t>
  </si>
  <si>
    <t>警察機關處分案件</t>
  </si>
  <si>
    <t>總                  計</t>
    <phoneticPr fontId="6" type="noConversion"/>
  </si>
  <si>
    <t>違反情形</t>
    <phoneticPr fontId="6" type="noConversion"/>
  </si>
  <si>
    <t>妨 害 公 務</t>
    <phoneticPr fontId="6" type="noConversion"/>
  </si>
  <si>
    <t>管轄區分</t>
    <phoneticPr fontId="6" type="noConversion"/>
  </si>
  <si>
    <t>處罰總數</t>
    <phoneticPr fontId="6" type="noConversion"/>
  </si>
  <si>
    <t>拘   留</t>
    <phoneticPr fontId="6" type="noConversion"/>
  </si>
  <si>
    <t>罰     鍰</t>
    <phoneticPr fontId="6" type="noConversion"/>
  </si>
  <si>
    <t>申   誡</t>
    <phoneticPr fontId="6" type="noConversion"/>
  </si>
  <si>
    <t>件數</t>
    <phoneticPr fontId="2" type="noConversion"/>
  </si>
  <si>
    <t>人數</t>
    <phoneticPr fontId="2" type="noConversion"/>
  </si>
  <si>
    <t>金額</t>
    <phoneticPr fontId="6" type="noConversion"/>
  </si>
  <si>
    <t>勒令歇業</t>
    <phoneticPr fontId="6" type="noConversion"/>
  </si>
  <si>
    <t>停止營業</t>
    <phoneticPr fontId="6" type="noConversion"/>
  </si>
  <si>
    <t>沒   入</t>
    <phoneticPr fontId="6" type="noConversion"/>
  </si>
  <si>
    <t xml:space="preserve">併
宣告
沒入
件數  </t>
    <phoneticPr fontId="6" type="noConversion"/>
  </si>
  <si>
    <t>單獨
宣告
沒入
件數</t>
    <phoneticPr fontId="6" type="noConversion"/>
  </si>
  <si>
    <t>單獨
裁處
停止
營業
件數</t>
    <phoneticPr fontId="6" type="noConversion"/>
  </si>
  <si>
    <t>單獨
裁處
勒令
歇業
件數</t>
    <phoneticPr fontId="6" type="noConversion"/>
  </si>
  <si>
    <t>併處
勒令
歇業
件數</t>
    <phoneticPr fontId="6" type="noConversion"/>
  </si>
  <si>
    <t>併處
停止
營業
件數</t>
    <phoneticPr fontId="6" type="noConversion"/>
  </si>
  <si>
    <t>免除其處罰</t>
  </si>
  <si>
    <t>送交教養機構
收容習藝</t>
    <phoneticPr fontId="6" type="noConversion"/>
  </si>
  <si>
    <t>備　　　註</t>
    <phoneticPr fontId="2" type="noConversion"/>
  </si>
  <si>
    <t>　　　　　　　　　機關別
行為分類</t>
    <phoneticPr fontId="2" type="noConversion"/>
  </si>
  <si>
    <t>各分局（連江縣為警察所），專業警察機關（見編製說明）。</t>
  </si>
  <si>
    <t>(1)本表編製1式2份，先送會計室(統計室)會核，並經機關長官核章後，1份送會計室﹝統計室﹞，1份自存外，本表應於規定期限內由網際網路線上
　 傳送至內政部警政署警政統計資料庫。
(2)處罰總數＝「拘留數」＋「罰鍰數」＋「申誡數」＋「單獨裁處勒令歇業數」＋「單獨裁處停止營業數」＋「單獨宣告沒入數」＋「免除其處罰」。
(3)總計＝違反情形＝管轄區分。
(4)拘留不包括罰鍰易以拘留。</t>
  </si>
  <si>
    <t>新北市政府警察局</t>
  </si>
  <si>
    <t>月　　　報</t>
  </si>
  <si>
    <t>每月終了後10日內編報</t>
  </si>
  <si>
    <t>新北市政府警察局處理違反社會秩序維護法案件</t>
  </si>
  <si>
    <t>中華民國103年10月</t>
  </si>
  <si>
    <t>民國103年11月 7日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</si>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</sst>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0" formatCode="#,##0.0000;\-#,##0.0000;&quot;－&quot;"/>
    <numFmt numFmtId="187" formatCode="#,##0_);[Red]\(#,##0\)"/>
    <numFmt numFmtId="188" formatCode="##,##0"/>
    <numFmt numFmtId="189" formatCode="##,##0;\-##,##0;&quot;    －&quot;"/>
    <numFmt numFmtId="190" formatCode="###,###,###,##0"/>
    <numFmt numFmtId="191" formatCode="###,###,###,##0;\-###,###,###,##0;&quot;             －&quot;"/>
  </numFmts>
  <fonts count="13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4"/>
      <name val="細明體"/>
      <family val="3"/>
      <charset val="136"/>
    </font>
    <font>
      <sz val="14"/>
      <color indexed="8"/>
      <name val="標楷體"/>
      <family val="4"/>
      <charset val="136"/>
    </font>
    <font>
      <sz val="13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1.5"/>
      <name val="新細明體"/>
      <family val="1"/>
      <charset val="136"/>
    </font>
    <font>
      <sz val="27.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8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8"/>
      </bottom>
      <diagonal style="thin">
        <color indexed="64"/>
      </diagonal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7" fillId="0" borderId="1" xfId="1" applyFont="1" applyBorder="1" applyAlignment="1">
      <alignment horizontal="distributed" vertical="center"/>
    </xf>
    <xf numFmtId="0" fontId="7" fillId="0" borderId="2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4" fillId="0" borderId="5" xfId="1" applyFont="1" applyBorder="1" applyAlignment="1">
      <alignment horizontal="center" vertical="distributed" textRotation="255" justifyLastLine="1"/>
    </xf>
    <xf numFmtId="0" fontId="4" fillId="0" borderId="6" xfId="1" applyFont="1" applyBorder="1" applyAlignment="1">
      <alignment horizontal="center" vertical="distributed" textRotation="255" justifyLastLine="1"/>
    </xf>
    <xf numFmtId="0" fontId="4" fillId="0" borderId="6" xfId="1" applyFont="1" applyBorder="1" applyAlignment="1">
      <alignment horizontal="center" vertical="justify" wrapText="1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188" fontId="11" fillId="0" borderId="25" xfId="0" applyNumberFormat="1" applyFont="1" applyBorder="1" applyAlignment="1">
      <alignment horizontal="right" vertical="center"/>
    </xf>
    <xf numFmtId="188" fontId="11" fillId="0" borderId="26" xfId="0" applyNumberFormat="1" applyFont="1" applyBorder="1" applyAlignment="1">
      <alignment horizontal="right" vertical="center"/>
    </xf>
    <xf numFmtId="189" fontId="11" fillId="0" borderId="26" xfId="0" applyNumberFormat="1" applyFont="1" applyBorder="1" applyAlignment="1">
      <alignment horizontal="right" vertical="center"/>
    </xf>
    <xf numFmtId="190" fontId="11" fillId="0" borderId="26" xfId="0" applyNumberFormat="1" applyFont="1" applyBorder="1" applyAlignment="1">
      <alignment horizontal="right" vertical="center"/>
    </xf>
    <xf numFmtId="189" fontId="11" fillId="0" borderId="27" xfId="0" applyNumberFormat="1" applyFont="1" applyBorder="1" applyAlignment="1">
      <alignment horizontal="right" vertical="center"/>
    </xf>
    <xf numFmtId="189" fontId="11" fillId="0" borderId="28" xfId="0" applyNumberFormat="1" applyFont="1" applyBorder="1" applyAlignment="1">
      <alignment horizontal="right" vertical="center"/>
    </xf>
    <xf numFmtId="188" fontId="11" fillId="0" borderId="28" xfId="0" applyNumberFormat="1" applyFont="1" applyBorder="1" applyAlignment="1">
      <alignment horizontal="right" vertical="center"/>
    </xf>
    <xf numFmtId="188" fontId="11" fillId="0" borderId="29" xfId="0" applyNumberFormat="1" applyFont="1" applyBorder="1" applyAlignment="1">
      <alignment horizontal="right" vertical="center"/>
    </xf>
    <xf numFmtId="188" fontId="11" fillId="0" borderId="30" xfId="0" applyNumberFormat="1" applyFont="1" applyBorder="1" applyAlignment="1">
      <alignment horizontal="right" vertical="center"/>
    </xf>
    <xf numFmtId="188" fontId="11" fillId="0" borderId="31" xfId="0" applyNumberFormat="1" applyFont="1" applyBorder="1" applyAlignment="1">
      <alignment horizontal="right" vertical="center"/>
    </xf>
    <xf numFmtId="188" fontId="11" fillId="0" borderId="32" xfId="0" applyNumberFormat="1" applyFont="1" applyBorder="1" applyAlignment="1">
      <alignment horizontal="right" vertical="center"/>
    </xf>
    <xf numFmtId="189" fontId="11" fillId="0" borderId="31" xfId="0" applyNumberFormat="1" applyFont="1" applyBorder="1" applyAlignment="1">
      <alignment horizontal="right" vertical="center"/>
    </xf>
    <xf numFmtId="189" fontId="11" fillId="0" borderId="32" xfId="0" applyNumberFormat="1" applyFont="1" applyBorder="1" applyAlignment="1">
      <alignment horizontal="right" vertical="center"/>
    </xf>
    <xf numFmtId="190" fontId="11" fillId="0" borderId="31" xfId="0" applyNumberFormat="1" applyFont="1" applyBorder="1" applyAlignment="1">
      <alignment horizontal="right" vertical="center"/>
    </xf>
    <xf numFmtId="190" fontId="11" fillId="0" borderId="32" xfId="0" applyNumberFormat="1" applyFont="1" applyBorder="1" applyAlignment="1">
      <alignment horizontal="right" vertical="center"/>
    </xf>
    <xf numFmtId="189" fontId="11" fillId="0" borderId="33" xfId="0" applyNumberFormat="1" applyFont="1" applyBorder="1" applyAlignment="1">
      <alignment horizontal="right" vertical="center"/>
    </xf>
    <xf numFmtId="188" fontId="11" fillId="0" borderId="33" xfId="0" applyNumberFormat="1" applyFont="1" applyBorder="1" applyAlignment="1">
      <alignment horizontal="right" vertical="center"/>
    </xf>
    <xf numFmtId="189" fontId="11" fillId="0" borderId="34" xfId="0" applyNumberFormat="1" applyFont="1" applyBorder="1" applyAlignment="1">
      <alignment horizontal="right" vertical="center"/>
    </xf>
    <xf numFmtId="189" fontId="11" fillId="0" borderId="35" xfId="0" applyNumberFormat="1" applyFont="1" applyBorder="1" applyAlignment="1">
      <alignment horizontal="right" vertical="center"/>
    </xf>
    <xf numFmtId="189" fontId="11" fillId="0" borderId="30" xfId="0" applyNumberFormat="1" applyFont="1" applyBorder="1" applyAlignment="1">
      <alignment horizontal="right" vertical="center"/>
    </xf>
    <xf numFmtId="191" fontId="11" fillId="0" borderId="3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7" fillId="0" borderId="8" xfId="1" applyFont="1" applyBorder="1" applyAlignment="1">
      <alignment horizontal="center" vertical="center"/>
    </xf>
    <xf numFmtId="0" fontId="4" fillId="0" borderId="10" xfId="1" applyNumberFormat="1" applyFont="1" applyBorder="1" applyAlignment="1" applyProtection="1">
      <alignment horizontal="center" vertical="center"/>
      <protection locked="0"/>
    </xf>
    <xf numFmtId="180" fontId="4" fillId="0" borderId="22" xfId="0" applyNumberFormat="1" applyFont="1" applyBorder="1" applyAlignment="1">
      <alignment horizontal="center" vertical="center"/>
    </xf>
    <xf numFmtId="180" fontId="4" fillId="0" borderId="23" xfId="0" applyNumberFormat="1" applyFont="1" applyBorder="1" applyAlignment="1">
      <alignment horizontal="center" vertical="center"/>
    </xf>
    <xf numFmtId="187" fontId="3" fillId="0" borderId="16" xfId="0" applyNumberFormat="1" applyFont="1" applyBorder="1" applyAlignment="1">
      <alignment horizontal="left" vertical="center" wrapText="1"/>
    </xf>
    <xf numFmtId="187" fontId="3" fillId="0" borderId="17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4" fillId="0" borderId="12" xfId="1" applyNumberFormat="1" applyFont="1" applyBorder="1" applyAlignment="1">
      <alignment horizontal="center" vertical="center"/>
    </xf>
    <xf numFmtId="0" fontId="4" fillId="0" borderId="13" xfId="1" applyNumberFormat="1" applyFont="1" applyBorder="1" applyAlignment="1">
      <alignment horizontal="center" vertical="center"/>
    </xf>
    <xf numFmtId="0" fontId="4" fillId="0" borderId="14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24" xfId="1" applyNumberFormat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4" fillId="0" borderId="8" xfId="1" applyNumberFormat="1" applyFont="1" applyBorder="1" applyAlignment="1" applyProtection="1">
      <alignment horizontal="center" vertical="center"/>
      <protection locked="0"/>
    </xf>
    <xf numFmtId="0" fontId="4" fillId="0" borderId="9" xfId="1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5" xfId="1" applyNumberFormat="1" applyFont="1" applyBorder="1" applyAlignment="1">
      <alignment horizontal="center" vertical="center"/>
    </xf>
  </cellXfs>
  <cellStyles count="2">
    <cellStyle name="一般" xfId="0" builtinId="0"/>
    <cellStyle name="一般_違反社會秩序維護法(橫式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5640" y="3611880"/>
          <a:ext cx="487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15640" y="3611880"/>
          <a:ext cx="487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131674</xdr:colOff>
      <xdr:row>4</xdr:row>
      <xdr:rowOff>21946</xdr:rowOff>
    </xdr:from>
    <xdr:to>
      <xdr:col>16</xdr:col>
      <xdr:colOff>51206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958291" y="475488"/>
          <a:ext cx="9560967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2</xdr:row>
      <xdr:rowOff>7315</xdr:rowOff>
    </xdr:from>
    <xdr:to>
      <xdr:col>20</xdr:col>
      <xdr:colOff>629107</xdr:colOff>
      <xdr:row>16</xdr:row>
      <xdr:rowOff>285293</xdr:rowOff>
    </xdr:to>
    <xdr:grpSp>
      <xdr:nvGrpSpPr>
        <xdr:cNvPr id="2065" name="Group 84"/>
        <xdr:cNvGrpSpPr>
          <a:grpSpLocks/>
        </xdr:cNvGrpSpPr>
      </xdr:nvGrpSpPr>
      <xdr:grpSpPr bwMode="auto">
        <a:xfrm>
          <a:off x="0" y="7315"/>
          <a:ext cx="13315754" cy="7540927"/>
          <a:chOff x="0" y="1"/>
          <a:chExt cx="1371" cy="793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23BB465F-35C6-475A-AFA1-8A7FD39B0C7D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公　開　類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4B5ED880-D120-44B6-BB6E-069E36192C6E}" type="TxLink">
              <a:rPr lang="zh-TW" altLang="en-US"/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5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fld id="{6908F434-2C06-4BC7-9ABB-D3C0835414EE}" type="TxLink">
              <a:rPr lang="zh-TW" altLang="en-US"/>
              <a:t>每月終了後10日內編報</a:t>
            </a:fld>
            <a:endParaRPr lang="zh-TW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6" y="1"/>
            <a:ext cx="9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6" y="25"/>
            <a:ext cx="9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7" y="1"/>
            <a:ext cx="20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0A0566DA-E0B2-4FAC-BA18-3B2322EA3852}" type="TxLink">
              <a:rPr lang="zh-TW" altLang="en-US"/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7" y="25"/>
            <a:ext cx="20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1733-01-01-2</a:t>
            </a:r>
          </a:p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1733-01-01-2</a:t>
            </a:r>
          </a:p>
        </xdr:txBody>
      </xdr:sp>
      <xdr:sp macro="" textlink="">
        <xdr:nvSpPr>
          <xdr:cNvPr id="13" name="報表類別"/>
          <xdr:cNvSpPr>
            <a:spLocks noChangeArrowheads="1"/>
          </xdr:cNvSpPr>
        </xdr:nvSpPr>
        <xdr:spPr bwMode="auto">
          <a:xfrm>
            <a:off x="1090" y="110"/>
            <a:ext cx="278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單位：件、人、新臺幣元</a:t>
            </a:r>
          </a:p>
        </xdr:txBody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3" y="764"/>
            <a:ext cx="276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7FD3DEBD-02DD-4A74-B425-E3F741D7D684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中華民國103年11月 7日編製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A3" zoomScale="70" zoomScaleNormal="85" workbookViewId="0"/>
  </sheetViews>
  <sheetFormatPr defaultRowHeight="12.1" x14ac:dyDescent="0.25"/>
  <cols>
    <col min="1" max="1" width="14.125" style="3" customWidth="1"/>
    <col min="2" max="2" width="27.875" style="3" customWidth="1"/>
    <col min="3" max="3" width="9.125" style="3" customWidth="1"/>
    <col min="4" max="8" width="9.125" customWidth="1"/>
    <col min="9" max="9" width="18.25" customWidth="1"/>
    <col min="10" max="19" width="9.125" customWidth="1"/>
    <col min="20" max="21" width="10.875" customWidth="1"/>
  </cols>
  <sheetData>
    <row r="1" spans="1:21" s="6" customFormat="1" ht="31.55" hidden="1" customHeight="1" x14ac:dyDescent="0.75">
      <c r="A1" s="17" t="s">
        <v>37</v>
      </c>
      <c r="B1" s="17" t="s">
        <v>31</v>
      </c>
      <c r="C1" s="17" t="s">
        <v>32</v>
      </c>
      <c r="D1" s="40" t="s">
        <v>33</v>
      </c>
      <c r="E1" s="41" t="s">
        <v>34</v>
      </c>
      <c r="F1" s="40" t="s">
        <v>35</v>
      </c>
    </row>
    <row r="2" spans="1:21" s="6" customFormat="1" ht="28.55" hidden="1" customHeight="1" x14ac:dyDescent="0.4">
      <c r="A2" s="17" t="s">
        <v>36</v>
      </c>
      <c r="B2" s="17" t="s">
        <v>29</v>
      </c>
      <c r="C2" s="18" t="s">
        <v>30</v>
      </c>
      <c r="E2" s="6" t="str">
        <f>IF(LEN(A2)&gt;0,"中華" &amp; A2 &amp; "編製","")</f>
        <v>中華民國103年11月 7日編製</v>
      </c>
    </row>
    <row r="3" spans="1:21" s="3" customFormat="1" ht="18" customHeight="1" x14ac:dyDescent="0.3">
      <c r="A3" s="59"/>
      <c r="B3" s="59"/>
      <c r="C3" s="5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3" customFormat="1" ht="18" customHeight="1" x14ac:dyDescent="0.3">
      <c r="A4" s="59"/>
      <c r="B4" s="59"/>
      <c r="C4" s="59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45.1" customHeight="1" x14ac:dyDescent="0.25">
      <c r="A5" s="60" t="str">
        <f>E1</f>
        <v>新北市政府警察局處理違反社會秩序維護法案件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 ht="24.95" customHeight="1" thickBot="1" x14ac:dyDescent="0.45">
      <c r="A6" s="61" t="str">
        <f>F1</f>
        <v>中華民國103年10月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1" s="1" customFormat="1" ht="39.9" customHeight="1" x14ac:dyDescent="0.25">
      <c r="A7" s="62" t="s">
        <v>28</v>
      </c>
      <c r="B7" s="63"/>
      <c r="C7" s="66" t="s">
        <v>9</v>
      </c>
      <c r="D7" s="52"/>
      <c r="E7" s="51" t="s">
        <v>10</v>
      </c>
      <c r="F7" s="52"/>
      <c r="G7" s="51" t="s">
        <v>11</v>
      </c>
      <c r="H7" s="53"/>
      <c r="I7" s="53"/>
      <c r="J7" s="51" t="s">
        <v>12</v>
      </c>
      <c r="K7" s="52"/>
      <c r="L7" s="51" t="s">
        <v>16</v>
      </c>
      <c r="M7" s="52"/>
      <c r="N7" s="51" t="s">
        <v>17</v>
      </c>
      <c r="O7" s="52"/>
      <c r="P7" s="51" t="s">
        <v>18</v>
      </c>
      <c r="Q7" s="52"/>
      <c r="R7" s="51" t="s">
        <v>25</v>
      </c>
      <c r="S7" s="53"/>
      <c r="T7" s="54" t="s">
        <v>26</v>
      </c>
      <c r="U7" s="53"/>
    </row>
    <row r="8" spans="1:21" s="1" customFormat="1" ht="99.95" customHeight="1" thickBot="1" x14ac:dyDescent="0.3">
      <c r="A8" s="64"/>
      <c r="B8" s="65"/>
      <c r="C8" s="14" t="s">
        <v>13</v>
      </c>
      <c r="D8" s="15" t="s">
        <v>14</v>
      </c>
      <c r="E8" s="15" t="s">
        <v>13</v>
      </c>
      <c r="F8" s="15" t="s">
        <v>14</v>
      </c>
      <c r="G8" s="15" t="s">
        <v>13</v>
      </c>
      <c r="H8" s="15" t="s">
        <v>14</v>
      </c>
      <c r="I8" s="15" t="s">
        <v>15</v>
      </c>
      <c r="J8" s="15" t="s">
        <v>13</v>
      </c>
      <c r="K8" s="15" t="s">
        <v>14</v>
      </c>
      <c r="L8" s="16" t="s">
        <v>23</v>
      </c>
      <c r="M8" s="16" t="s">
        <v>22</v>
      </c>
      <c r="N8" s="16" t="s">
        <v>24</v>
      </c>
      <c r="O8" s="16" t="s">
        <v>21</v>
      </c>
      <c r="P8" s="16" t="s">
        <v>19</v>
      </c>
      <c r="Q8" s="16" t="s">
        <v>20</v>
      </c>
      <c r="R8" s="15" t="s">
        <v>13</v>
      </c>
      <c r="S8" s="15" t="s">
        <v>14</v>
      </c>
      <c r="T8" s="15" t="s">
        <v>13</v>
      </c>
      <c r="U8" s="15" t="s">
        <v>14</v>
      </c>
    </row>
    <row r="9" spans="1:21" s="2" customFormat="1" ht="39.9" customHeight="1" x14ac:dyDescent="0.25">
      <c r="A9" s="53" t="s">
        <v>5</v>
      </c>
      <c r="B9" s="55"/>
      <c r="C9" s="26">
        <v>51</v>
      </c>
      <c r="D9" s="28">
        <v>248</v>
      </c>
      <c r="E9" s="30">
        <v>0</v>
      </c>
      <c r="F9" s="30">
        <v>0</v>
      </c>
      <c r="G9" s="28">
        <v>50</v>
      </c>
      <c r="H9" s="28">
        <v>248</v>
      </c>
      <c r="I9" s="32">
        <v>1796000</v>
      </c>
      <c r="J9" s="30">
        <v>0</v>
      </c>
      <c r="K9" s="30">
        <v>0</v>
      </c>
      <c r="L9" s="34">
        <v>0</v>
      </c>
      <c r="M9" s="34">
        <v>0</v>
      </c>
      <c r="N9" s="34">
        <v>0</v>
      </c>
      <c r="O9" s="34">
        <v>0</v>
      </c>
      <c r="P9" s="35">
        <v>20</v>
      </c>
      <c r="Q9" s="35">
        <v>1</v>
      </c>
      <c r="R9" s="34">
        <v>0</v>
      </c>
      <c r="S9" s="34">
        <v>0</v>
      </c>
      <c r="T9" s="34">
        <v>0</v>
      </c>
      <c r="U9" s="36">
        <v>0</v>
      </c>
    </row>
    <row r="10" spans="1:21" s="2" customFormat="1" ht="39.9" customHeight="1" x14ac:dyDescent="0.25">
      <c r="A10" s="56" t="s">
        <v>6</v>
      </c>
      <c r="B10" s="10" t="s">
        <v>0</v>
      </c>
      <c r="C10" s="27">
        <v>13</v>
      </c>
      <c r="D10" s="29">
        <v>13</v>
      </c>
      <c r="E10" s="31">
        <v>0</v>
      </c>
      <c r="F10" s="31">
        <v>0</v>
      </c>
      <c r="G10" s="29">
        <v>13</v>
      </c>
      <c r="H10" s="29">
        <v>13</v>
      </c>
      <c r="I10" s="33">
        <v>57000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7">
        <v>0</v>
      </c>
    </row>
    <row r="11" spans="1:21" s="2" customFormat="1" ht="39.9" customHeight="1" x14ac:dyDescent="0.25">
      <c r="A11" s="57"/>
      <c r="B11" s="10" t="s">
        <v>1</v>
      </c>
      <c r="C11" s="27">
        <v>35</v>
      </c>
      <c r="D11" s="29">
        <v>232</v>
      </c>
      <c r="E11" s="31">
        <v>0</v>
      </c>
      <c r="F11" s="31">
        <v>0</v>
      </c>
      <c r="G11" s="29">
        <v>34</v>
      </c>
      <c r="H11" s="29">
        <v>232</v>
      </c>
      <c r="I11" s="33">
        <v>1723000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29">
        <v>20</v>
      </c>
      <c r="Q11" s="29">
        <v>1</v>
      </c>
      <c r="R11" s="31">
        <v>0</v>
      </c>
      <c r="S11" s="31">
        <v>0</v>
      </c>
      <c r="T11" s="31">
        <v>0</v>
      </c>
      <c r="U11" s="37">
        <v>0</v>
      </c>
    </row>
    <row r="12" spans="1:21" s="2" customFormat="1" ht="39.9" customHeight="1" x14ac:dyDescent="0.25">
      <c r="A12" s="57"/>
      <c r="B12" s="10" t="s">
        <v>7</v>
      </c>
      <c r="C12" s="38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9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7">
        <v>0</v>
      </c>
    </row>
    <row r="13" spans="1:21" s="2" customFormat="1" ht="39.9" customHeight="1" x14ac:dyDescent="0.25">
      <c r="A13" s="58"/>
      <c r="B13" s="11" t="s">
        <v>2</v>
      </c>
      <c r="C13" s="19">
        <v>3</v>
      </c>
      <c r="D13" s="20">
        <v>3</v>
      </c>
      <c r="E13" s="21">
        <v>0</v>
      </c>
      <c r="F13" s="21">
        <v>0</v>
      </c>
      <c r="G13" s="20">
        <v>3</v>
      </c>
      <c r="H13" s="20">
        <v>3</v>
      </c>
      <c r="I13" s="22">
        <v>16000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3">
        <v>0</v>
      </c>
    </row>
    <row r="14" spans="1:21" s="2" customFormat="1" ht="39.9" customHeight="1" x14ac:dyDescent="0.25">
      <c r="A14" s="42" t="s">
        <v>8</v>
      </c>
      <c r="B14" s="12" t="s">
        <v>3</v>
      </c>
      <c r="C14" s="19">
        <v>11</v>
      </c>
      <c r="D14" s="20">
        <v>10</v>
      </c>
      <c r="E14" s="21">
        <v>0</v>
      </c>
      <c r="F14" s="21">
        <v>0</v>
      </c>
      <c r="G14" s="20">
        <v>10</v>
      </c>
      <c r="H14" s="20">
        <v>10</v>
      </c>
      <c r="I14" s="22">
        <v>66000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0">
        <v>1</v>
      </c>
      <c r="R14" s="21">
        <v>0</v>
      </c>
      <c r="S14" s="21">
        <v>0</v>
      </c>
      <c r="T14" s="21">
        <v>0</v>
      </c>
      <c r="U14" s="23">
        <v>0</v>
      </c>
    </row>
    <row r="15" spans="1:21" s="2" customFormat="1" ht="39.9" customHeight="1" thickBot="1" x14ac:dyDescent="0.3">
      <c r="A15" s="43"/>
      <c r="B15" s="13" t="s">
        <v>4</v>
      </c>
      <c r="C15" s="19">
        <v>40</v>
      </c>
      <c r="D15" s="20">
        <v>238</v>
      </c>
      <c r="E15" s="21">
        <v>0</v>
      </c>
      <c r="F15" s="21">
        <v>0</v>
      </c>
      <c r="G15" s="20">
        <v>40</v>
      </c>
      <c r="H15" s="20">
        <v>238</v>
      </c>
      <c r="I15" s="22">
        <v>1730000</v>
      </c>
      <c r="J15" s="21">
        <v>0</v>
      </c>
      <c r="K15" s="21">
        <v>0</v>
      </c>
      <c r="L15" s="24">
        <v>0</v>
      </c>
      <c r="M15" s="24">
        <v>0</v>
      </c>
      <c r="N15" s="24">
        <v>0</v>
      </c>
      <c r="O15" s="24">
        <v>0</v>
      </c>
      <c r="P15" s="25">
        <v>20</v>
      </c>
      <c r="Q15" s="24">
        <v>0</v>
      </c>
      <c r="R15" s="24">
        <v>0</v>
      </c>
      <c r="S15" s="24">
        <v>0</v>
      </c>
      <c r="T15" s="24">
        <v>0</v>
      </c>
      <c r="U15" s="23">
        <v>0</v>
      </c>
    </row>
    <row r="16" spans="1:21" ht="50.15" customHeight="1" thickBot="1" x14ac:dyDescent="0.3">
      <c r="A16" s="44" t="s">
        <v>27</v>
      </c>
      <c r="B16" s="45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spans="1:21" s="4" customFormat="1" ht="54.9" customHeight="1" x14ac:dyDescent="0.25">
      <c r="A17" s="48" t="str">
        <f>IF(LEN(A2)&gt;0,"填表　　　　　　　　　　　審核　　　　　　　　　　　主辦業務人員　　　　　　　　　　　　機關長官　　　　　　　　　　　
　　　　　　　　　　　　　　　　　　　　　　　　　　主辦統計人員","")</f>
        <v>填表　　　　　　　　　　　審核　　　　　　　　　　　主辦業務人員　　　　　　　　　　　　機關長官　　　　　　　　　　　
　　　　　　　　　　　　　　　　　　　　　　　　　　主辦統計人員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</row>
    <row r="18" spans="1:21" ht="18" customHeight="1" x14ac:dyDescent="0.4">
      <c r="A18" s="49" t="str">
        <f>IF(LEN(A2)&gt;0,"資料來源："&amp;B2,"")</f>
        <v>資料來源：各分局（連江縣為警察所），專業警察機關（見編製說明）。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ht="99.95" customHeight="1" x14ac:dyDescent="0.25">
      <c r="A19" s="50" t="str">
        <f>SUBSTITUTE(IF(LEN(A2)&gt;0,"填表說明："&amp;C2,""),CHAR(10),CHAR(10)&amp;"　　　　　")</f>
        <v>填表說明：(1)本表編製1式2份，先送會計室(統計室)會核，並經機關長官核章後，1份送會計室﹝統計室﹞，1份自存外，本表應於規定期限內由網際網路線上
　　　　　　 傳送至內政部警政署警政統計資料庫。
　　　　　(2)處罰總數＝「拘留數」＋「罰鍰數」＋「申誡數」＋「單獨裁處勒令歇業數」＋「單獨裁處停止營業數」＋「單獨宣告沒入數」＋「免除其處罰」。
　　　　　(3)總計＝違反情形＝管轄區分。
　　　　　(4)拘留不包括罰鍰易以拘留。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1:21" ht="18" customHeight="1" x14ac:dyDescent="0.25">
      <c r="A20" s="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</sheetData>
  <mergeCells count="22">
    <mergeCell ref="A3:C3"/>
    <mergeCell ref="A4:C4"/>
    <mergeCell ref="A5:U5"/>
    <mergeCell ref="A6:U6"/>
    <mergeCell ref="A7:B8"/>
    <mergeCell ref="C7:D7"/>
    <mergeCell ref="E7:F7"/>
    <mergeCell ref="G7:I7"/>
    <mergeCell ref="J7:K7"/>
    <mergeCell ref="L7:M7"/>
    <mergeCell ref="N7:O7"/>
    <mergeCell ref="P7:Q7"/>
    <mergeCell ref="R7:S7"/>
    <mergeCell ref="T7:U7"/>
    <mergeCell ref="A9:B9"/>
    <mergeCell ref="A10:A13"/>
    <mergeCell ref="A14:A15"/>
    <mergeCell ref="A16:B16"/>
    <mergeCell ref="C16:U16"/>
    <mergeCell ref="A17:U17"/>
    <mergeCell ref="A18:U18"/>
    <mergeCell ref="A19:U19"/>
  </mergeCells>
  <phoneticPr fontId="9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1733-01-01</vt:lpstr>
      <vt:lpstr>'1733-01-01'!pp</vt:lpstr>
      <vt:lpstr>'1733-01-01'!Print_Area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2009-06-01T06:12:57Z</cp:lastPrinted>
  <dcterms:created xsi:type="dcterms:W3CDTF">2001-02-06T07:45:53Z</dcterms:created>
  <dcterms:modified xsi:type="dcterms:W3CDTF">2014-12-12T09:25:46Z</dcterms:modified>
</cp:coreProperties>
</file>