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張環麟\公開徵信\109年\109年下半年\"/>
    </mc:Choice>
  </mc:AlternateContent>
  <bookViews>
    <workbookView xWindow="0" yWindow="0" windowWidth="23040" windowHeight="9127"/>
  </bookViews>
  <sheets>
    <sheet name="捐贈清冊" sheetId="3" r:id="rId1"/>
    <sheet name="支出明細表" sheetId="4" r:id="rId2"/>
  </sheets>
  <calcPr calcId="162913"/>
</workbook>
</file>

<file path=xl/calcChain.xml><?xml version="1.0" encoding="utf-8"?>
<calcChain xmlns="http://schemas.openxmlformats.org/spreadsheetml/2006/main">
  <c r="C12" i="3" l="1"/>
  <c r="L13" i="3" l="1"/>
  <c r="M13" i="3"/>
  <c r="D9" i="4"/>
  <c r="M13" i="4" l="1"/>
  <c r="J13" i="4"/>
  <c r="I13" i="4"/>
  <c r="D13" i="4" l="1"/>
  <c r="C13" i="4" l="1"/>
</calcChain>
</file>

<file path=xl/sharedStrings.xml><?xml version="1.0" encoding="utf-8"?>
<sst xmlns="http://schemas.openxmlformats.org/spreadsheetml/2006/main" count="115" uniqueCount="68">
  <si>
    <t>(一)捐贈人之基本資料:</t>
    <phoneticPr fontId="18" type="noConversion"/>
  </si>
  <si>
    <t>編號</t>
    <phoneticPr fontId="18" type="noConversion"/>
  </si>
  <si>
    <t>捐贈者名稱或姓名</t>
    <phoneticPr fontId="18" type="noConversion"/>
  </si>
  <si>
    <t>捐贈金額</t>
    <phoneticPr fontId="18" type="noConversion"/>
  </si>
  <si>
    <t>捐贈日期</t>
    <phoneticPr fontId="18" type="noConversion"/>
  </si>
  <si>
    <t>捐贈用途</t>
    <phoneticPr fontId="18" type="noConversion"/>
  </si>
  <si>
    <t>指定用途</t>
    <phoneticPr fontId="18" type="noConversion"/>
  </si>
  <si>
    <t>說明</t>
    <phoneticPr fontId="18" type="noConversion"/>
  </si>
  <si>
    <t>合計</t>
    <phoneticPr fontId="18" type="noConversion"/>
  </si>
  <si>
    <t>捐贈清冊(物資)</t>
    <phoneticPr fontId="18" type="noConversion"/>
  </si>
  <si>
    <t>捐贈物資</t>
    <phoneticPr fontId="18" type="noConversion"/>
  </si>
  <si>
    <t>名稱</t>
    <phoneticPr fontId="18" type="noConversion"/>
  </si>
  <si>
    <t>數量</t>
    <phoneticPr fontId="18" type="noConversion"/>
  </si>
  <si>
    <t>時價</t>
    <phoneticPr fontId="18" type="noConversion"/>
  </si>
  <si>
    <t>捐贈清冊</t>
    <phoneticPr fontId="18" type="noConversion"/>
  </si>
  <si>
    <t>(二)辦理情形:</t>
    <phoneticPr fontId="18" type="noConversion"/>
  </si>
  <si>
    <t>支出項目</t>
    <phoneticPr fontId="18" type="noConversion"/>
  </si>
  <si>
    <t>預定支用金額</t>
    <phoneticPr fontId="18" type="noConversion"/>
  </si>
  <si>
    <t>已執行金額</t>
    <phoneticPr fontId="18" type="noConversion"/>
  </si>
  <si>
    <t>支出明細表(物資)</t>
    <phoneticPr fontId="18" type="noConversion"/>
  </si>
  <si>
    <t>捐贈物資</t>
    <phoneticPr fontId="18" type="noConversion"/>
  </si>
  <si>
    <t>捐贈用途</t>
    <phoneticPr fontId="18" type="noConversion"/>
  </si>
  <si>
    <t>已支用情形</t>
    <phoneticPr fontId="18" type="noConversion"/>
  </si>
  <si>
    <t>日期</t>
    <phoneticPr fontId="18" type="noConversion"/>
  </si>
  <si>
    <t>數量</t>
    <phoneticPr fontId="18" type="noConversion"/>
  </si>
  <si>
    <t>支出明細表</t>
    <phoneticPr fontId="18" type="noConversion"/>
  </si>
  <si>
    <t>新北市政府警察局</t>
    <phoneticPr fontId="18" type="noConversion"/>
  </si>
  <si>
    <t>新北市政府警察局</t>
    <phoneticPr fontId="18" type="noConversion"/>
  </si>
  <si>
    <t>新北市警察之友會</t>
  </si>
  <si>
    <t>維護治安、交通及推動警政工作慰問、獎勵金</t>
  </si>
  <si>
    <t>新北市政府警察局(公共關係室)</t>
    <phoneticPr fontId="18" type="noConversion"/>
  </si>
  <si>
    <t>新北市政府警察局(公共關係室)</t>
    <phoneticPr fontId="18" type="noConversion"/>
  </si>
  <si>
    <t>109年1月14日</t>
    <phoneticPr fontId="18" type="noConversion"/>
  </si>
  <si>
    <t>財團法人銓誠慈善基金會</t>
    <phoneticPr fontId="18" type="noConversion"/>
  </si>
  <si>
    <t>109年4月22日</t>
    <phoneticPr fontId="18" type="noConversion"/>
  </si>
  <si>
    <t>推動警政、維護治安、交通工作獎勵金、慰問金、法律扶助或其他警政相關工作等</t>
    <phoneticPr fontId="18" type="noConversion"/>
  </si>
  <si>
    <t>■是
□否</t>
    <phoneticPr fontId="18" type="noConversion"/>
  </si>
  <si>
    <t>社團法人台灣警雁關懷協會</t>
    <phoneticPr fontId="18" type="noConversion"/>
  </si>
  <si>
    <t>防疫壓克力板</t>
    <phoneticPr fontId="18" type="noConversion"/>
  </si>
  <si>
    <t>提供本局同仁執行勤務時能兼顧防疫需求。</t>
    <phoneticPr fontId="18" type="noConversion"/>
  </si>
  <si>
    <t>宇信資產管理股份有限公司</t>
    <phoneticPr fontId="18" type="noConversion"/>
  </si>
  <si>
    <t>次氯酸乾洗手</t>
    <phoneticPr fontId="18" type="noConversion"/>
  </si>
  <si>
    <t>提供本局同仁執行勤務時能維護自身健康。</t>
    <phoneticPr fontId="18" type="noConversion"/>
  </si>
  <si>
    <t>防菌洗手乳</t>
  </si>
  <si>
    <t>大川實業有限公司</t>
    <phoneticPr fontId="18" type="noConversion"/>
  </si>
  <si>
    <t>ADD+抗菌乾洗手淨化型噴霧</t>
    <phoneticPr fontId="18" type="noConversion"/>
  </si>
  <si>
    <t>力景科技股份有限公司</t>
    <phoneticPr fontId="18" type="noConversion"/>
  </si>
  <si>
    <t>熱顯像溫度檢測系統</t>
    <phoneticPr fontId="18" type="noConversion"/>
  </si>
  <si>
    <t>提供本局同仁執行局本部人員進出防疫檢測需求。</t>
    <phoneticPr fontId="18" type="noConversion"/>
  </si>
  <si>
    <t>108年12月25日</t>
    <phoneticPr fontId="18" type="noConversion"/>
  </si>
  <si>
    <t>新北市牙醫師公會</t>
    <phoneticPr fontId="18" type="noConversion"/>
  </si>
  <si>
    <t>■是
□否</t>
    <phoneticPr fontId="18" type="noConversion"/>
  </si>
  <si>
    <t>推動警政、維護治安、交通工作獎勵金、慰問金、法律扶助或其他警政相關工作等</t>
    <phoneticPr fontId="18" type="noConversion"/>
  </si>
  <si>
    <t>108年度</t>
    <phoneticPr fontId="18" type="noConversion"/>
  </si>
  <si>
    <t>108年度</t>
    <phoneticPr fontId="18" type="noConversion"/>
  </si>
  <si>
    <t>成吉思汗健身集團館長陳之漢</t>
    <phoneticPr fontId="18" type="noConversion"/>
  </si>
  <si>
    <t>酒精消毒機</t>
    <phoneticPr fontId="18" type="noConversion"/>
  </si>
  <si>
    <t>配合秋冬防疫專案</t>
    <phoneticPr fontId="18" type="noConversion"/>
  </si>
  <si>
    <t>109年1月1日至109年12月31日止</t>
  </si>
  <si>
    <t>109年1月1日至109年12月31日止</t>
    <phoneticPr fontId="18" type="noConversion"/>
  </si>
  <si>
    <t>合併：
1、107.8.16（2,000,000）
2、108.2.14（1,000,000）
3、108.6.21（1,000,000）
4、109.4.22（1,000,000）
5、109.8.21（1,000,000）
共計捐贈5筆</t>
    <phoneticPr fontId="18" type="noConversion"/>
  </si>
  <si>
    <t>109年度</t>
    <phoneticPr fontId="18" type="noConversion"/>
  </si>
  <si>
    <t>慰勉、獎勵員警和推動警政相關工作等</t>
  </si>
  <si>
    <t>109年1月1日至109年12月31日止</t>
    <phoneticPr fontId="18" type="noConversion"/>
  </si>
  <si>
    <t>酒精消毒機</t>
  </si>
  <si>
    <t>配合秋冬防疫專案</t>
  </si>
  <si>
    <t>和光工業股份有限公司</t>
    <phoneticPr fontId="18" type="noConversion"/>
  </si>
  <si>
    <t>109年8月21日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</si>
</sst>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4]e&quot;年&quot;m&quot;月&quot;d&quot;日&quot;;@"/>
    <numFmt numFmtId="177" formatCode="#,##0_ "/>
  </numFmts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4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176" fontId="19" fillId="0" borderId="10" xfId="0" applyNumberFormat="1" applyFont="1" applyBorder="1" applyAlignment="1">
      <alignment vertical="center" shrinkToFit="1"/>
    </xf>
    <xf numFmtId="177" fontId="19" fillId="0" borderId="10" xfId="0" applyNumberFormat="1" applyFont="1" applyBorder="1">
      <alignment vertical="center"/>
    </xf>
    <xf numFmtId="177" fontId="19" fillId="0" borderId="10" xfId="0" applyNumberFormat="1" applyFont="1" applyBorder="1" applyAlignment="1">
      <alignment vertical="center" shrinkToFit="1"/>
    </xf>
    <xf numFmtId="177" fontId="19" fillId="0" borderId="0" xfId="0" applyNumberFormat="1" applyFont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3" fontId="19" fillId="0" borderId="10" xfId="0" applyNumberFormat="1" applyFont="1" applyBorder="1">
      <alignment vertical="center"/>
    </xf>
    <xf numFmtId="177" fontId="19" fillId="0" borderId="0" xfId="0" applyNumberFormat="1" applyFont="1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3" fontId="19" fillId="0" borderId="10" xfId="0" applyNumberFormat="1" applyFont="1" applyFill="1" applyBorder="1">
      <alignment vertical="center"/>
    </xf>
    <xf numFmtId="177" fontId="19" fillId="0" borderId="10" xfId="0" applyNumberFormat="1" applyFont="1" applyFill="1" applyBorder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7" fontId="19" fillId="33" borderId="10" xfId="0" applyNumberFormat="1" applyFont="1" applyFill="1" applyBorder="1" applyAlignment="1">
      <alignment vertical="center" shrinkToFit="1"/>
    </xf>
    <xf numFmtId="177" fontId="23" fillId="0" borderId="10" xfId="0" applyNumberFormat="1" applyFont="1" applyBorder="1">
      <alignment vertical="center"/>
    </xf>
    <xf numFmtId="3" fontId="19" fillId="33" borderId="10" xfId="0" applyNumberFormat="1" applyFont="1" applyFill="1" applyBorder="1">
      <alignment vertical="center"/>
    </xf>
    <xf numFmtId="3" fontId="23" fillId="0" borderId="10" xfId="0" applyNumberFormat="1" applyFont="1" applyBorder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7" workbookViewId="0">
      <selection activeCell="M12" sqref="M12"/>
    </sheetView>
  </sheetViews>
  <sheetFormatPr defaultColWidth="8.8984375" defaultRowHeight="16.100000000000001" x14ac:dyDescent="0.3"/>
  <cols>
    <col min="1" max="1" width="5.69921875" style="1" customWidth="1"/>
    <col min="2" max="2" width="17.69921875" style="1" customWidth="1"/>
    <col min="3" max="3" width="12.59765625" style="1" customWidth="1"/>
    <col min="4" max="4" width="10.3984375" style="1" bestFit="1" customWidth="1"/>
    <col min="5" max="5" width="11.59765625" style="1" customWidth="1"/>
    <col min="6" max="6" width="10.09765625" style="2" customWidth="1"/>
    <col min="7" max="7" width="7.09765625" style="1" customWidth="1"/>
    <col min="8" max="8" width="11.3984375" style="9" customWidth="1"/>
    <col min="9" max="9" width="6.69921875" style="1" customWidth="1"/>
    <col min="10" max="10" width="13.3984375" style="1" customWidth="1"/>
    <col min="11" max="11" width="6" style="1" bestFit="1" customWidth="1"/>
    <col min="12" max="12" width="7.69921875" style="1" customWidth="1"/>
    <col min="13" max="13" width="11.8984375" style="1" customWidth="1"/>
    <col min="14" max="15" width="10.3984375" style="1" bestFit="1" customWidth="1"/>
    <col min="16" max="16" width="9.69921875" style="1" customWidth="1"/>
    <col min="17" max="17" width="11.19921875" style="1" customWidth="1"/>
    <col min="18" max="16384" width="8.8984375" style="1"/>
  </cols>
  <sheetData>
    <row r="1" spans="1:17" x14ac:dyDescent="0.3">
      <c r="A1" s="37" t="s">
        <v>0</v>
      </c>
      <c r="B1" s="37"/>
      <c r="C1" s="37"/>
      <c r="D1" s="37"/>
      <c r="E1" s="37"/>
      <c r="F1" s="37"/>
      <c r="G1" s="37"/>
      <c r="I1" s="37" t="s">
        <v>0</v>
      </c>
      <c r="J1" s="37"/>
      <c r="K1" s="37"/>
      <c r="L1" s="37"/>
      <c r="M1" s="37"/>
      <c r="N1" s="37"/>
      <c r="O1" s="37"/>
      <c r="P1" s="37"/>
      <c r="Q1" s="37"/>
    </row>
    <row r="2" spans="1:17" x14ac:dyDescent="0.3">
      <c r="A2" s="36" t="s">
        <v>30</v>
      </c>
      <c r="B2" s="36"/>
      <c r="C2" s="36"/>
      <c r="D2" s="36"/>
      <c r="E2" s="36"/>
      <c r="F2" s="36"/>
      <c r="G2" s="36"/>
      <c r="H2" s="7"/>
      <c r="I2" s="36" t="s">
        <v>26</v>
      </c>
      <c r="J2" s="36"/>
      <c r="K2" s="36"/>
      <c r="L2" s="36"/>
      <c r="M2" s="36"/>
      <c r="N2" s="36"/>
      <c r="O2" s="36"/>
      <c r="P2" s="36"/>
      <c r="Q2" s="36"/>
    </row>
    <row r="3" spans="1:17" x14ac:dyDescent="0.3">
      <c r="A3" s="36" t="s">
        <v>14</v>
      </c>
      <c r="B3" s="36"/>
      <c r="C3" s="36"/>
      <c r="D3" s="36"/>
      <c r="E3" s="36"/>
      <c r="F3" s="36"/>
      <c r="G3" s="36"/>
      <c r="H3" s="7"/>
      <c r="I3" s="36" t="s">
        <v>9</v>
      </c>
      <c r="J3" s="36"/>
      <c r="K3" s="36"/>
      <c r="L3" s="36"/>
      <c r="M3" s="36"/>
      <c r="N3" s="36"/>
      <c r="O3" s="36"/>
      <c r="P3" s="36"/>
      <c r="Q3" s="36"/>
    </row>
    <row r="4" spans="1:17" x14ac:dyDescent="0.3">
      <c r="A4" s="35" t="s">
        <v>63</v>
      </c>
      <c r="B4" s="35"/>
      <c r="C4" s="35"/>
      <c r="D4" s="35"/>
      <c r="E4" s="35"/>
      <c r="F4" s="35"/>
      <c r="G4" s="35"/>
      <c r="H4" s="8"/>
      <c r="I4" s="35" t="s">
        <v>63</v>
      </c>
      <c r="J4" s="35"/>
      <c r="K4" s="35"/>
      <c r="L4" s="35"/>
      <c r="M4" s="35"/>
      <c r="N4" s="35"/>
      <c r="O4" s="35"/>
      <c r="P4" s="35"/>
      <c r="Q4" s="35"/>
    </row>
    <row r="5" spans="1:17" x14ac:dyDescent="0.3">
      <c r="A5" s="39" t="s">
        <v>1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38" t="s">
        <v>7</v>
      </c>
      <c r="H5" s="10"/>
      <c r="I5" s="38" t="s">
        <v>1</v>
      </c>
      <c r="J5" s="38" t="s">
        <v>2</v>
      </c>
      <c r="K5" s="38" t="s">
        <v>10</v>
      </c>
      <c r="L5" s="38"/>
      <c r="M5" s="38"/>
      <c r="N5" s="38" t="s">
        <v>4</v>
      </c>
      <c r="O5" s="38" t="s">
        <v>5</v>
      </c>
      <c r="P5" s="38" t="s">
        <v>6</v>
      </c>
      <c r="Q5" s="38" t="s">
        <v>7</v>
      </c>
    </row>
    <row r="6" spans="1:17" x14ac:dyDescent="0.3">
      <c r="A6" s="40"/>
      <c r="B6" s="40"/>
      <c r="C6" s="40"/>
      <c r="D6" s="40"/>
      <c r="E6" s="40"/>
      <c r="F6" s="40"/>
      <c r="G6" s="38"/>
      <c r="H6" s="10"/>
      <c r="I6" s="38"/>
      <c r="J6" s="38"/>
      <c r="K6" s="3" t="s">
        <v>11</v>
      </c>
      <c r="L6" s="3" t="s">
        <v>12</v>
      </c>
      <c r="M6" s="3" t="s">
        <v>13</v>
      </c>
      <c r="N6" s="38"/>
      <c r="O6" s="38"/>
      <c r="P6" s="38"/>
      <c r="Q6" s="38"/>
    </row>
    <row r="7" spans="1:17" ht="160.65" x14ac:dyDescent="0.3">
      <c r="A7" s="25">
        <v>1</v>
      </c>
      <c r="B7" s="25" t="s">
        <v>50</v>
      </c>
      <c r="C7" s="15">
        <v>400000</v>
      </c>
      <c r="D7" s="13" t="s">
        <v>49</v>
      </c>
      <c r="E7" s="28" t="s">
        <v>52</v>
      </c>
      <c r="F7" s="27" t="s">
        <v>51</v>
      </c>
      <c r="G7" s="13" t="s">
        <v>54</v>
      </c>
      <c r="H7" s="10"/>
      <c r="I7" s="24">
        <v>1</v>
      </c>
      <c r="J7" s="12" t="s">
        <v>37</v>
      </c>
      <c r="K7" s="12" t="s">
        <v>38</v>
      </c>
      <c r="L7" s="4">
        <v>227</v>
      </c>
      <c r="M7" s="15">
        <v>255500</v>
      </c>
      <c r="N7" s="13">
        <v>43917</v>
      </c>
      <c r="O7" s="12" t="s">
        <v>39</v>
      </c>
      <c r="P7" s="5" t="s">
        <v>36</v>
      </c>
      <c r="Q7" s="24"/>
    </row>
    <row r="8" spans="1:17" ht="109.7" customHeight="1" x14ac:dyDescent="0.3">
      <c r="A8" s="25">
        <v>2</v>
      </c>
      <c r="B8" s="4" t="s">
        <v>28</v>
      </c>
      <c r="C8" s="15">
        <v>300000</v>
      </c>
      <c r="D8" s="13" t="s">
        <v>32</v>
      </c>
      <c r="E8" s="18" t="s">
        <v>29</v>
      </c>
      <c r="F8" s="5" t="s">
        <v>51</v>
      </c>
      <c r="G8" s="4"/>
      <c r="H8" s="11"/>
      <c r="I8" s="24">
        <v>2</v>
      </c>
      <c r="J8" s="12" t="s">
        <v>40</v>
      </c>
      <c r="K8" s="12" t="s">
        <v>41</v>
      </c>
      <c r="L8" s="4">
        <v>300</v>
      </c>
      <c r="M8" s="15">
        <v>60000</v>
      </c>
      <c r="N8" s="13">
        <v>43931</v>
      </c>
      <c r="O8" s="12" t="s">
        <v>42</v>
      </c>
      <c r="P8" s="5" t="s">
        <v>36</v>
      </c>
      <c r="Q8" s="4"/>
    </row>
    <row r="9" spans="1:17" ht="160.65" x14ac:dyDescent="0.3">
      <c r="A9" s="25">
        <v>3</v>
      </c>
      <c r="B9" s="12" t="s">
        <v>33</v>
      </c>
      <c r="C9" s="19">
        <v>1000000</v>
      </c>
      <c r="D9" s="13" t="s">
        <v>34</v>
      </c>
      <c r="E9" s="12" t="s">
        <v>35</v>
      </c>
      <c r="F9" s="5" t="s">
        <v>36</v>
      </c>
      <c r="G9" s="4"/>
      <c r="H9" s="11"/>
      <c r="I9" s="24">
        <v>3</v>
      </c>
      <c r="J9" s="12" t="s">
        <v>40</v>
      </c>
      <c r="K9" s="12" t="s">
        <v>43</v>
      </c>
      <c r="L9" s="4">
        <v>300</v>
      </c>
      <c r="M9" s="15">
        <v>15120</v>
      </c>
      <c r="N9" s="13">
        <v>43931</v>
      </c>
      <c r="O9" s="12" t="s">
        <v>42</v>
      </c>
      <c r="P9" s="5" t="s">
        <v>36</v>
      </c>
      <c r="Q9" s="4"/>
    </row>
    <row r="10" spans="1:17" ht="158.94999999999999" customHeight="1" x14ac:dyDescent="0.3">
      <c r="A10" s="26">
        <v>4</v>
      </c>
      <c r="B10" s="12" t="s">
        <v>55</v>
      </c>
      <c r="C10" s="19">
        <v>1000000</v>
      </c>
      <c r="D10" s="13">
        <v>44029</v>
      </c>
      <c r="E10" s="12" t="s">
        <v>62</v>
      </c>
      <c r="F10" s="5" t="s">
        <v>36</v>
      </c>
      <c r="G10" s="4"/>
      <c r="H10" s="11"/>
      <c r="I10" s="24">
        <v>4</v>
      </c>
      <c r="J10" s="12" t="s">
        <v>44</v>
      </c>
      <c r="K10" s="12" t="s">
        <v>45</v>
      </c>
      <c r="L10" s="19">
        <v>3000</v>
      </c>
      <c r="M10" s="15">
        <v>240000</v>
      </c>
      <c r="N10" s="13">
        <v>43950</v>
      </c>
      <c r="O10" s="12" t="s">
        <v>42</v>
      </c>
      <c r="P10" s="5" t="s">
        <v>36</v>
      </c>
      <c r="Q10" s="4"/>
    </row>
    <row r="11" spans="1:17" ht="160.65" x14ac:dyDescent="0.3">
      <c r="A11" s="34">
        <v>5</v>
      </c>
      <c r="B11" s="12" t="s">
        <v>33</v>
      </c>
      <c r="C11" s="19">
        <v>1000000</v>
      </c>
      <c r="D11" s="13" t="s">
        <v>67</v>
      </c>
      <c r="E11" s="12" t="s">
        <v>35</v>
      </c>
      <c r="F11" s="5" t="s">
        <v>36</v>
      </c>
      <c r="G11" s="4"/>
      <c r="H11" s="11"/>
      <c r="I11" s="24">
        <v>5</v>
      </c>
      <c r="J11" s="12" t="s">
        <v>46</v>
      </c>
      <c r="K11" s="12" t="s">
        <v>47</v>
      </c>
      <c r="L11" s="19">
        <v>1</v>
      </c>
      <c r="M11" s="15">
        <v>169050</v>
      </c>
      <c r="N11" s="13">
        <v>43955</v>
      </c>
      <c r="O11" s="12" t="s">
        <v>48</v>
      </c>
      <c r="P11" s="5" t="s">
        <v>36</v>
      </c>
      <c r="Q11" s="4"/>
    </row>
    <row r="12" spans="1:17" ht="48.2" x14ac:dyDescent="0.3">
      <c r="B12" s="6" t="s">
        <v>8</v>
      </c>
      <c r="C12" s="20">
        <f>SUM(C7:C11)</f>
        <v>3700000</v>
      </c>
      <c r="I12" s="30">
        <v>6</v>
      </c>
      <c r="J12" s="12" t="s">
        <v>66</v>
      </c>
      <c r="K12" s="12" t="s">
        <v>64</v>
      </c>
      <c r="L12" s="19">
        <v>50</v>
      </c>
      <c r="M12" s="45">
        <v>290850</v>
      </c>
      <c r="N12" s="13">
        <v>44186</v>
      </c>
      <c r="O12" s="12" t="s">
        <v>65</v>
      </c>
      <c r="P12" s="5" t="s">
        <v>36</v>
      </c>
      <c r="Q12" s="4"/>
    </row>
    <row r="13" spans="1:17" x14ac:dyDescent="0.3">
      <c r="C13" s="20"/>
      <c r="J13" s="6" t="s">
        <v>8</v>
      </c>
      <c r="K13" s="6"/>
      <c r="L13" s="16">
        <f>SUM(L7:L12)</f>
        <v>3878</v>
      </c>
      <c r="M13" s="16">
        <f>SUM(M7:M12)</f>
        <v>1030520</v>
      </c>
      <c r="P13" s="2"/>
    </row>
    <row r="14" spans="1:17" x14ac:dyDescent="0.3">
      <c r="J14" s="9"/>
      <c r="K14" s="9"/>
    </row>
  </sheetData>
  <mergeCells count="22">
    <mergeCell ref="J5:J6"/>
    <mergeCell ref="I5:I6"/>
    <mergeCell ref="A5:A6"/>
    <mergeCell ref="G5:G6"/>
    <mergeCell ref="F5:F6"/>
    <mergeCell ref="E5:E6"/>
    <mergeCell ref="D5:D6"/>
    <mergeCell ref="C5:C6"/>
    <mergeCell ref="B5:B6"/>
    <mergeCell ref="K5:M5"/>
    <mergeCell ref="Q5:Q6"/>
    <mergeCell ref="P5:P6"/>
    <mergeCell ref="O5:O6"/>
    <mergeCell ref="N5:N6"/>
    <mergeCell ref="A4:G4"/>
    <mergeCell ref="A2:G2"/>
    <mergeCell ref="A3:G3"/>
    <mergeCell ref="A1:G1"/>
    <mergeCell ref="I1:Q1"/>
    <mergeCell ref="I2:Q2"/>
    <mergeCell ref="I3:Q3"/>
    <mergeCell ref="I4:Q4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9" sqref="C9"/>
    </sheetView>
  </sheetViews>
  <sheetFormatPr defaultRowHeight="16.100000000000001" x14ac:dyDescent="0.3"/>
  <cols>
    <col min="1" max="1" width="5.8984375" customWidth="1"/>
    <col min="2" max="2" width="20.19921875" bestFit="1" customWidth="1"/>
    <col min="3" max="3" width="15.19921875" bestFit="1" customWidth="1"/>
    <col min="4" max="4" width="12.8984375" bestFit="1" customWidth="1"/>
    <col min="5" max="5" width="28.59765625" customWidth="1"/>
    <col min="6" max="6" width="10.796875" customWidth="1"/>
    <col min="7" max="7" width="6" bestFit="1" customWidth="1"/>
    <col min="8" max="8" width="10.59765625" customWidth="1"/>
    <col min="9" max="9" width="9.69921875" customWidth="1"/>
    <col min="10" max="10" width="12.59765625" customWidth="1"/>
    <col min="11" max="11" width="13.296875" customWidth="1"/>
    <col min="12" max="13" width="9.69921875" customWidth="1"/>
    <col min="14" max="14" width="4.69921875" customWidth="1"/>
  </cols>
  <sheetData>
    <row r="1" spans="1:14" x14ac:dyDescent="0.3">
      <c r="A1" s="37" t="s">
        <v>15</v>
      </c>
      <c r="B1" s="37"/>
      <c r="C1" s="37"/>
      <c r="D1" s="37"/>
      <c r="E1" s="37"/>
      <c r="G1" s="37" t="s">
        <v>15</v>
      </c>
      <c r="H1" s="37"/>
      <c r="I1" s="37"/>
      <c r="J1" s="37"/>
      <c r="K1" s="37"/>
      <c r="L1" s="37"/>
      <c r="M1" s="37"/>
      <c r="N1" s="37"/>
    </row>
    <row r="2" spans="1:14" x14ac:dyDescent="0.3">
      <c r="A2" s="36" t="s">
        <v>31</v>
      </c>
      <c r="B2" s="36"/>
      <c r="C2" s="36"/>
      <c r="D2" s="36"/>
      <c r="E2" s="36"/>
      <c r="G2" s="36" t="s">
        <v>27</v>
      </c>
      <c r="H2" s="36"/>
      <c r="I2" s="36"/>
      <c r="J2" s="36"/>
      <c r="K2" s="36"/>
      <c r="L2" s="36"/>
      <c r="M2" s="36"/>
      <c r="N2" s="36"/>
    </row>
    <row r="3" spans="1:14" x14ac:dyDescent="0.3">
      <c r="A3" s="36" t="s">
        <v>25</v>
      </c>
      <c r="B3" s="36"/>
      <c r="C3" s="36"/>
      <c r="D3" s="36"/>
      <c r="E3" s="36"/>
      <c r="G3" s="36" t="s">
        <v>19</v>
      </c>
      <c r="H3" s="36"/>
      <c r="I3" s="36"/>
      <c r="J3" s="36"/>
      <c r="K3" s="36"/>
      <c r="L3" s="36"/>
      <c r="M3" s="36"/>
      <c r="N3" s="36"/>
    </row>
    <row r="4" spans="1:14" x14ac:dyDescent="0.3">
      <c r="A4" s="35" t="s">
        <v>58</v>
      </c>
      <c r="B4" s="35"/>
      <c r="C4" s="35"/>
      <c r="D4" s="35"/>
      <c r="E4" s="35"/>
      <c r="G4" s="41" t="s">
        <v>59</v>
      </c>
      <c r="H4" s="41"/>
      <c r="I4" s="41"/>
      <c r="J4" s="41"/>
      <c r="K4" s="41"/>
      <c r="L4" s="41"/>
      <c r="M4" s="41"/>
      <c r="N4" s="41"/>
    </row>
    <row r="5" spans="1:14" x14ac:dyDescent="0.3">
      <c r="A5" s="39" t="s">
        <v>1</v>
      </c>
      <c r="B5" s="39" t="s">
        <v>16</v>
      </c>
      <c r="C5" s="39" t="s">
        <v>17</v>
      </c>
      <c r="D5" s="39" t="s">
        <v>18</v>
      </c>
      <c r="E5" s="39" t="s">
        <v>7</v>
      </c>
      <c r="G5" s="39" t="s">
        <v>1</v>
      </c>
      <c r="H5" s="42" t="s">
        <v>20</v>
      </c>
      <c r="I5" s="43"/>
      <c r="J5" s="44"/>
      <c r="K5" s="39" t="s">
        <v>21</v>
      </c>
      <c r="L5" s="38" t="s">
        <v>22</v>
      </c>
      <c r="M5" s="38"/>
      <c r="N5" s="39" t="s">
        <v>7</v>
      </c>
    </row>
    <row r="6" spans="1:14" x14ac:dyDescent="0.3">
      <c r="A6" s="40"/>
      <c r="B6" s="40"/>
      <c r="C6" s="40"/>
      <c r="D6" s="40"/>
      <c r="E6" s="40"/>
      <c r="G6" s="40"/>
      <c r="H6" s="3" t="s">
        <v>11</v>
      </c>
      <c r="I6" s="3" t="s">
        <v>12</v>
      </c>
      <c r="J6" s="3" t="s">
        <v>13</v>
      </c>
      <c r="K6" s="40"/>
      <c r="L6" s="3" t="s">
        <v>23</v>
      </c>
      <c r="M6" s="3" t="s">
        <v>24</v>
      </c>
      <c r="N6" s="40"/>
    </row>
    <row r="7" spans="1:14" ht="80.349999999999994" x14ac:dyDescent="0.3">
      <c r="A7" s="25">
        <v>1</v>
      </c>
      <c r="B7" s="28" t="s">
        <v>52</v>
      </c>
      <c r="C7" s="15">
        <v>400000</v>
      </c>
      <c r="D7" s="25">
        <v>0</v>
      </c>
      <c r="E7" s="25" t="s">
        <v>53</v>
      </c>
      <c r="G7" s="24">
        <v>1</v>
      </c>
      <c r="H7" s="12" t="s">
        <v>38</v>
      </c>
      <c r="I7" s="4">
        <v>227</v>
      </c>
      <c r="J7" s="46">
        <v>255500</v>
      </c>
      <c r="K7" s="12" t="s">
        <v>39</v>
      </c>
      <c r="L7" s="13">
        <v>43917</v>
      </c>
      <c r="M7" s="4">
        <v>227</v>
      </c>
      <c r="N7" s="25"/>
    </row>
    <row r="8" spans="1:14" ht="69.650000000000006" customHeight="1" x14ac:dyDescent="0.3">
      <c r="A8" s="17">
        <v>2</v>
      </c>
      <c r="B8" s="18" t="s">
        <v>29</v>
      </c>
      <c r="C8" s="15">
        <v>300000</v>
      </c>
      <c r="D8" s="15">
        <v>300000</v>
      </c>
      <c r="E8" s="4"/>
      <c r="G8" s="24">
        <v>2</v>
      </c>
      <c r="H8" s="12" t="s">
        <v>41</v>
      </c>
      <c r="I8" s="4">
        <v>300</v>
      </c>
      <c r="J8" s="15">
        <v>60000</v>
      </c>
      <c r="K8" s="12" t="s">
        <v>42</v>
      </c>
      <c r="L8" s="13">
        <v>43931</v>
      </c>
      <c r="M8" s="4">
        <v>300</v>
      </c>
      <c r="N8" s="4"/>
    </row>
    <row r="9" spans="1:14" ht="106.75" customHeight="1" x14ac:dyDescent="0.3">
      <c r="A9" s="21">
        <v>3</v>
      </c>
      <c r="B9" s="12" t="s">
        <v>35</v>
      </c>
      <c r="C9" s="48">
        <v>6000000</v>
      </c>
      <c r="D9" s="19">
        <f>4389474-497244</f>
        <v>3892230</v>
      </c>
      <c r="E9" s="22" t="s">
        <v>60</v>
      </c>
      <c r="G9" s="24">
        <v>3</v>
      </c>
      <c r="H9" s="12" t="s">
        <v>43</v>
      </c>
      <c r="I9" s="4">
        <v>300</v>
      </c>
      <c r="J9" s="15">
        <v>15120</v>
      </c>
      <c r="K9" s="12" t="s">
        <v>42</v>
      </c>
      <c r="L9" s="13">
        <v>43931</v>
      </c>
      <c r="M9" s="4">
        <v>300</v>
      </c>
      <c r="N9" s="4"/>
    </row>
    <row r="10" spans="1:14" ht="64.25" x14ac:dyDescent="0.3">
      <c r="A10" s="30">
        <v>4</v>
      </c>
      <c r="B10" s="12" t="s">
        <v>62</v>
      </c>
      <c r="C10" s="19">
        <v>1000000</v>
      </c>
      <c r="D10" s="4">
        <v>0</v>
      </c>
      <c r="E10" s="23" t="s">
        <v>61</v>
      </c>
      <c r="G10" s="24">
        <v>4</v>
      </c>
      <c r="H10" s="12" t="s">
        <v>45</v>
      </c>
      <c r="I10" s="19">
        <v>3000</v>
      </c>
      <c r="J10" s="14">
        <v>240000</v>
      </c>
      <c r="K10" s="12" t="s">
        <v>42</v>
      </c>
      <c r="L10" s="13">
        <v>43950</v>
      </c>
      <c r="M10" s="19">
        <v>3000</v>
      </c>
      <c r="N10" s="4"/>
    </row>
    <row r="11" spans="1:14" ht="80.349999999999994" x14ac:dyDescent="0.3">
      <c r="A11" s="4"/>
      <c r="B11" s="12"/>
      <c r="C11" s="19"/>
      <c r="D11" s="4"/>
      <c r="E11" s="23"/>
      <c r="G11" s="29">
        <v>5</v>
      </c>
      <c r="H11" s="12" t="s">
        <v>47</v>
      </c>
      <c r="I11" s="19">
        <v>1</v>
      </c>
      <c r="J11" s="15">
        <v>169050</v>
      </c>
      <c r="K11" s="12" t="s">
        <v>48</v>
      </c>
      <c r="L11" s="13">
        <v>43955</v>
      </c>
      <c r="M11" s="19">
        <v>1</v>
      </c>
      <c r="N11" s="4"/>
    </row>
    <row r="12" spans="1:14" ht="32.15" x14ac:dyDescent="0.3">
      <c r="A12" s="4"/>
      <c r="B12" s="12"/>
      <c r="C12" s="19"/>
      <c r="D12" s="4"/>
      <c r="E12" s="4"/>
      <c r="G12" s="24">
        <v>6</v>
      </c>
      <c r="H12" s="31" t="s">
        <v>56</v>
      </c>
      <c r="I12" s="32">
        <v>50</v>
      </c>
      <c r="J12" s="33">
        <v>290850</v>
      </c>
      <c r="K12" s="31" t="s">
        <v>57</v>
      </c>
      <c r="L12" s="13">
        <v>44186</v>
      </c>
      <c r="M12" s="47">
        <v>50</v>
      </c>
      <c r="N12" s="4"/>
    </row>
    <row r="13" spans="1:14" x14ac:dyDescent="0.3">
      <c r="A13" s="1"/>
      <c r="B13" s="6" t="s">
        <v>8</v>
      </c>
      <c r="C13" s="20">
        <f>SUM(C6:C12)</f>
        <v>7700000</v>
      </c>
      <c r="D13" s="20">
        <f>SUM(D8:D12)</f>
        <v>4192230</v>
      </c>
      <c r="E13" s="1"/>
      <c r="G13" s="1"/>
      <c r="H13" s="6" t="s">
        <v>8</v>
      </c>
      <c r="I13" s="20">
        <f>SUM(I7:I12)</f>
        <v>3878</v>
      </c>
      <c r="J13" s="20">
        <f>SUM(J7:J12)</f>
        <v>1030520</v>
      </c>
      <c r="K13" s="1"/>
      <c r="L13" s="1"/>
      <c r="M13" s="20">
        <f>SUM(M7:M12)</f>
        <v>3878</v>
      </c>
      <c r="N13" s="1"/>
    </row>
    <row r="14" spans="1:14" x14ac:dyDescent="0.3">
      <c r="A14" s="1"/>
      <c r="B14" s="1"/>
      <c r="C14" s="20"/>
      <c r="D14" s="1"/>
      <c r="E14" s="1"/>
    </row>
  </sheetData>
  <mergeCells count="18">
    <mergeCell ref="G5:G6"/>
    <mergeCell ref="K5:K6"/>
    <mergeCell ref="N5:N6"/>
    <mergeCell ref="H5:J5"/>
    <mergeCell ref="L5:M5"/>
    <mergeCell ref="A5:A6"/>
    <mergeCell ref="B5:B6"/>
    <mergeCell ref="C5:C6"/>
    <mergeCell ref="D5:D6"/>
    <mergeCell ref="E5:E6"/>
    <mergeCell ref="A1:E1"/>
    <mergeCell ref="G1:N1"/>
    <mergeCell ref="A2:E2"/>
    <mergeCell ref="A3:E3"/>
    <mergeCell ref="A4:E4"/>
    <mergeCell ref="G2:N2"/>
    <mergeCell ref="G3:N3"/>
    <mergeCell ref="G4:N4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捐贈清冊</vt:lpstr>
      <vt:lpstr>支出明細表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邱怡穎</dc:creator>
  <cp:lastModifiedBy>張環麟</cp:lastModifiedBy>
  <cp:lastPrinted>2021-01-15T08:38:54Z</cp:lastPrinted>
  <dcterms:created xsi:type="dcterms:W3CDTF">2019-08-05T07:27:14Z</dcterms:created>
  <dcterms:modified xsi:type="dcterms:W3CDTF">2021-01-19T02:11:57Z</dcterms:modified>
</cp:coreProperties>
</file>